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650" activeTab="4"/>
  </bookViews>
  <sheets>
    <sheet name="入力シート" sheetId="9" r:id="rId1"/>
    <sheet name="解説書" sheetId="10" r:id="rId2"/>
    <sheet name="予知表　①" sheetId="6" r:id="rId3"/>
    <sheet name="予知表　②" sheetId="8" r:id="rId4"/>
    <sheet name="予知表 (記入例)" sheetId="4" r:id="rId5"/>
  </sheets>
  <definedNames>
    <definedName name="_xlnm.Print_Area" localSheetId="2">'予知表　①'!$A$1:$CE$40</definedName>
    <definedName name="_xlnm.Print_Area" localSheetId="3">'予知表　②'!$A$1:$CE$73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J4" i="6" l="1"/>
  <c r="AN2" i="6" l="1"/>
  <c r="B4" i="10" l="1"/>
  <c r="B2" i="10" l="1"/>
  <c r="B1" i="10"/>
  <c r="A40" i="6" l="1"/>
  <c r="E1" i="8"/>
  <c r="A40" i="8" s="1"/>
  <c r="CC26" i="8"/>
  <c r="CC58" i="8" s="1"/>
  <c r="CC15" i="8"/>
  <c r="CC49" i="8" s="1"/>
  <c r="CC15" i="6"/>
  <c r="CC26" i="6"/>
  <c r="CD36" i="4"/>
  <c r="D31" i="10"/>
  <c r="D13" i="10"/>
  <c r="AO2" i="4"/>
  <c r="BZ1" i="4"/>
  <c r="F1" i="4"/>
  <c r="BJ4" i="8"/>
  <c r="AF4" i="8"/>
  <c r="M4" i="8"/>
  <c r="AN3" i="8"/>
  <c r="P3" i="8"/>
  <c r="AN2" i="8"/>
  <c r="BS1" i="8"/>
  <c r="C4" i="10"/>
  <c r="AF4" i="6"/>
  <c r="M4" i="6"/>
  <c r="AN3" i="6"/>
  <c r="P3" i="6"/>
  <c r="D5" i="10"/>
  <c r="D4" i="10"/>
  <c r="CC35" i="6" l="1"/>
  <c r="A73" i="8"/>
  <c r="CC65" i="8"/>
  <c r="CC35" i="8"/>
</calcChain>
</file>

<file path=xl/comments1.xml><?xml version="1.0" encoding="utf-8"?>
<comments xmlns="http://schemas.openxmlformats.org/spreadsheetml/2006/main">
  <authors>
    <author>内原 英祐</author>
  </authors>
  <commentList>
    <comment ref="C3" authorId="0" shapeId="0">
      <text>
        <r>
          <rPr>
            <b/>
            <sz val="10"/>
            <color indexed="81"/>
            <rFont val="ＭＳ Ｐゴシック"/>
            <family val="2"/>
            <charset val="128"/>
          </rPr>
          <t>事務局が入力</t>
        </r>
      </text>
    </comment>
    <comment ref="H5" authorId="0" shapeId="0">
      <text>
        <r>
          <rPr>
            <sz val="10"/>
            <color indexed="81"/>
            <rFont val="ＭＳ Ｐゴシック"/>
            <family val="2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内原 英祐</author>
  </authors>
  <commentList>
    <comment ref="D31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入力シートから
反映されます。</t>
        </r>
      </text>
    </comment>
  </commentList>
</comments>
</file>

<file path=xl/sharedStrings.xml><?xml version="1.0" encoding="utf-8"?>
<sst xmlns="http://schemas.openxmlformats.org/spreadsheetml/2006/main" count="193" uniqueCount="112">
  <si>
    <t>舞台進行</t>
    <rPh sb="0" eb="2">
      <t>ブタイ</t>
    </rPh>
    <rPh sb="2" eb="4">
      <t>シンコウ</t>
    </rPh>
    <phoneticPr fontId="1"/>
  </si>
  <si>
    <t>舞　台　図</t>
    <rPh sb="0" eb="1">
      <t>マイ</t>
    </rPh>
    <rPh sb="2" eb="3">
      <t>ダイ</t>
    </rPh>
    <rPh sb="4" eb="5">
      <t>ズ</t>
    </rPh>
    <phoneticPr fontId="1"/>
  </si>
  <si>
    <t>音　響</t>
    <rPh sb="0" eb="1">
      <t>オン</t>
    </rPh>
    <rPh sb="2" eb="3">
      <t>ヒビキ</t>
    </rPh>
    <phoneticPr fontId="1"/>
  </si>
  <si>
    <t>照　明</t>
    <rPh sb="0" eb="1">
      <t>アキラ</t>
    </rPh>
    <rPh sb="2" eb="3">
      <t>メイ</t>
    </rPh>
    <phoneticPr fontId="1"/>
  </si>
  <si>
    <t>大道具　etc…</t>
    <rPh sb="0" eb="3">
      <t>オオドウグ</t>
    </rPh>
    <phoneticPr fontId="1"/>
  </si>
  <si>
    <t>TIME</t>
    <phoneticPr fontId="1"/>
  </si>
  <si>
    <t>◆音楽：　※カセットテープは×</t>
    <rPh sb="1" eb="3">
      <t>オンガク</t>
    </rPh>
    <phoneticPr fontId="1"/>
  </si>
  <si>
    <t>（　MD　・　CD　・　無し　）</t>
    <rPh sb="12" eb="13">
      <t>ナシ</t>
    </rPh>
    <phoneticPr fontId="1"/>
  </si>
  <si>
    <t>◆生演奏（　有　・　無　）</t>
    <rPh sb="1" eb="4">
      <t>ナマエンソウ</t>
    </rPh>
    <rPh sb="6" eb="7">
      <t>アリ</t>
    </rPh>
    <rPh sb="10" eb="11">
      <t>ナシ</t>
    </rPh>
    <phoneticPr fontId="1"/>
  </si>
  <si>
    <t>　・唄・三線：（　　　　）名</t>
    <rPh sb="2" eb="3">
      <t>ウタ</t>
    </rPh>
    <rPh sb="4" eb="5">
      <t>サン</t>
    </rPh>
    <rPh sb="5" eb="6">
      <t>セン</t>
    </rPh>
    <rPh sb="13" eb="14">
      <t>メイ</t>
    </rPh>
    <phoneticPr fontId="1"/>
  </si>
  <si>
    <t>　・笛：（　　　　）名</t>
    <rPh sb="2" eb="3">
      <t>フエ</t>
    </rPh>
    <rPh sb="10" eb="11">
      <t>メイ</t>
    </rPh>
    <phoneticPr fontId="1"/>
  </si>
  <si>
    <t>　・太鼓：（　　　　）名</t>
    <rPh sb="2" eb="4">
      <t>タイコ</t>
    </rPh>
    <rPh sb="11" eb="12">
      <t>メイ</t>
    </rPh>
    <phoneticPr fontId="1"/>
  </si>
  <si>
    <t>　・その他[　　　　　　　　]：（　　　　）名</t>
    <rPh sb="4" eb="5">
      <t>ホカ</t>
    </rPh>
    <rPh sb="22" eb="23">
      <t>メイ</t>
    </rPh>
    <phoneticPr fontId="1"/>
  </si>
  <si>
    <t>◆ひな壇使用（　有　・　無　）</t>
    <rPh sb="3" eb="4">
      <t>ダン</t>
    </rPh>
    <rPh sb="4" eb="6">
      <t>シヨウ</t>
    </rPh>
    <rPh sb="8" eb="9">
      <t>アリ</t>
    </rPh>
    <rPh sb="12" eb="13">
      <t>ナシ</t>
    </rPh>
    <phoneticPr fontId="1"/>
  </si>
  <si>
    <t>セッティング　　→　　展　　開　　→　　終演・次の演目へ　　→</t>
    <rPh sb="11" eb="12">
      <t>テン</t>
    </rPh>
    <rPh sb="14" eb="15">
      <t>ヒラキ</t>
    </rPh>
    <rPh sb="20" eb="22">
      <t>シュウエン</t>
    </rPh>
    <rPh sb="23" eb="24">
      <t>ツギ</t>
    </rPh>
    <rPh sb="25" eb="27">
      <t>エンモク</t>
    </rPh>
    <phoneticPr fontId="1"/>
  </si>
  <si>
    <t>[</t>
    <phoneticPr fontId="1"/>
  </si>
  <si>
    <t>]</t>
    <phoneticPr fontId="1"/>
  </si>
  <si>
    <t>中学校</t>
    <rPh sb="0" eb="3">
      <t>チュウガッコウ</t>
    </rPh>
    <phoneticPr fontId="1"/>
  </si>
  <si>
    <t>演目：</t>
    <rPh sb="0" eb="2">
      <t>エンモク</t>
    </rPh>
    <phoneticPr fontId="1"/>
  </si>
  <si>
    <t>【</t>
    <phoneticPr fontId="1"/>
  </si>
  <si>
    <t>】</t>
    <phoneticPr fontId="1"/>
  </si>
  <si>
    <t>●出演者数：</t>
    <rPh sb="1" eb="4">
      <t>シュツエンシャ</t>
    </rPh>
    <rPh sb="4" eb="5">
      <t>スウ</t>
    </rPh>
    <phoneticPr fontId="1"/>
  </si>
  <si>
    <t>名]</t>
    <rPh sb="0" eb="1">
      <t>メイ</t>
    </rPh>
    <phoneticPr fontId="1"/>
  </si>
  <si>
    <t>●責任者：[</t>
    <rPh sb="1" eb="4">
      <t>セキニンシャ</t>
    </rPh>
    <phoneticPr fontId="1"/>
  </si>
  <si>
    <t>／　連絡先（携帯）：</t>
    <rPh sb="2" eb="5">
      <t>レンラクサキ</t>
    </rPh>
    <rPh sb="6" eb="8">
      <t>ケイタイ</t>
    </rPh>
    <phoneticPr fontId="1"/>
  </si>
  <si>
    <t>セッティング時：【　　　　ドン帳　　　・　　　割ドン　　　・　　　暗転　　　・　　　その他（　　　　　　　　　　）　　　】</t>
    <rPh sb="6" eb="7">
      <t>ジ</t>
    </rPh>
    <rPh sb="15" eb="16">
      <t>チョウ</t>
    </rPh>
    <rPh sb="23" eb="24">
      <t>ワリ</t>
    </rPh>
    <rPh sb="33" eb="35">
      <t>アンテン</t>
    </rPh>
    <rPh sb="44" eb="45">
      <t>ホカ</t>
    </rPh>
    <phoneticPr fontId="1"/>
  </si>
  <si>
    <t>終演時：【　　　　ドン帳　　　・　　　割ドン　　　・　　　暗転　　　・　　　その他（　　　　　　　　　　）　　　】</t>
    <rPh sb="0" eb="2">
      <t>シュウエン</t>
    </rPh>
    <rPh sb="2" eb="3">
      <t>ジ</t>
    </rPh>
    <rPh sb="11" eb="12">
      <t>チョウ</t>
    </rPh>
    <rPh sb="19" eb="20">
      <t>ワリ</t>
    </rPh>
    <rPh sb="29" eb="31">
      <t>アンテン</t>
    </rPh>
    <rPh sb="40" eb="41">
      <t>ホカ</t>
    </rPh>
    <phoneticPr fontId="1"/>
  </si>
  <si>
    <t>◆毛せん使用（　有　・　無　）</t>
    <rPh sb="1" eb="2">
      <t>ケ</t>
    </rPh>
    <rPh sb="4" eb="6">
      <t>シヨウ</t>
    </rPh>
    <rPh sb="8" eb="9">
      <t>アリ</t>
    </rPh>
    <rPh sb="12" eb="13">
      <t>ナシ</t>
    </rPh>
    <phoneticPr fontId="1"/>
  </si>
  <si>
    <t>※演目全体の流れを記入</t>
    <rPh sb="1" eb="3">
      <t>エンモク</t>
    </rPh>
    <rPh sb="3" eb="5">
      <t>ゼンタイ</t>
    </rPh>
    <rPh sb="6" eb="7">
      <t>ナガ</t>
    </rPh>
    <rPh sb="9" eb="11">
      <t>キニュウ</t>
    </rPh>
    <phoneticPr fontId="1"/>
  </si>
  <si>
    <t>・セッティングを終えたら、三線の引き始めと当時に、割ドンをopen</t>
    <rPh sb="8" eb="9">
      <t>オ</t>
    </rPh>
    <rPh sb="13" eb="14">
      <t>サン</t>
    </rPh>
    <rPh sb="14" eb="15">
      <t>セン</t>
    </rPh>
    <rPh sb="16" eb="17">
      <t>ヒ</t>
    </rPh>
    <rPh sb="18" eb="19">
      <t>ハジ</t>
    </rPh>
    <rPh sb="21" eb="23">
      <t>トウジ</t>
    </rPh>
    <rPh sb="25" eb="26">
      <t>ワリ</t>
    </rPh>
    <phoneticPr fontId="1"/>
  </si>
  <si>
    <t>・踊り手：下手より入場</t>
    <rPh sb="1" eb="2">
      <t>オド</t>
    </rPh>
    <rPh sb="3" eb="4">
      <t>テ</t>
    </rPh>
    <rPh sb="5" eb="7">
      <t>シモテ</t>
    </rPh>
    <rPh sb="9" eb="11">
      <t>ニュウジョウ</t>
    </rPh>
    <phoneticPr fontId="1"/>
  </si>
  <si>
    <t>・西表節を４番まで踊る</t>
    <rPh sb="1" eb="3">
      <t>イリオモテ</t>
    </rPh>
    <rPh sb="3" eb="4">
      <t>フシ</t>
    </rPh>
    <rPh sb="6" eb="7">
      <t>バン</t>
    </rPh>
    <rPh sb="9" eb="10">
      <t>オド</t>
    </rPh>
    <phoneticPr fontId="1"/>
  </si>
  <si>
    <t>・下手に退場</t>
    <rPh sb="1" eb="3">
      <t>シモテ</t>
    </rPh>
    <rPh sb="4" eb="6">
      <t>タイジョウ</t>
    </rPh>
    <phoneticPr fontId="1"/>
  </si>
  <si>
    <t>・踊り手が完全にはけたら、暗転</t>
    <rPh sb="1" eb="2">
      <t>オド</t>
    </rPh>
    <rPh sb="3" eb="4">
      <t>テ</t>
    </rPh>
    <rPh sb="5" eb="7">
      <t>カンゼン</t>
    </rPh>
    <rPh sb="13" eb="15">
      <t>アンテン</t>
    </rPh>
    <phoneticPr fontId="1"/>
  </si>
  <si>
    <t>　・唄・三線：（　３　）名</t>
    <rPh sb="2" eb="3">
      <t>ウタ</t>
    </rPh>
    <rPh sb="4" eb="5">
      <t>サン</t>
    </rPh>
    <rPh sb="5" eb="6">
      <t>セン</t>
    </rPh>
    <rPh sb="12" eb="13">
      <t>メイ</t>
    </rPh>
    <phoneticPr fontId="1"/>
  </si>
  <si>
    <t>　・笛：（　１　）名</t>
    <rPh sb="2" eb="3">
      <t>フエ</t>
    </rPh>
    <rPh sb="9" eb="10">
      <t>メイ</t>
    </rPh>
    <phoneticPr fontId="1"/>
  </si>
  <si>
    <t>　・太鼓：（　１　　）名</t>
    <rPh sb="2" eb="4">
      <t>タイコ</t>
    </rPh>
    <rPh sb="11" eb="12">
      <t>メイ</t>
    </rPh>
    <phoneticPr fontId="1"/>
  </si>
  <si>
    <t>　・その他[　　はやし　　]：（　１　）名</t>
    <rPh sb="4" eb="5">
      <t>ホカ</t>
    </rPh>
    <rPh sb="20" eb="21">
      <t>メイ</t>
    </rPh>
    <phoneticPr fontId="1"/>
  </si>
  <si>
    <t>◆マイク</t>
    <phoneticPr fontId="1"/>
  </si>
  <si>
    <t>・割ドンopenと同時に、全体を明るくする</t>
    <rPh sb="1" eb="2">
      <t>ワリ</t>
    </rPh>
    <rPh sb="9" eb="11">
      <t>ドウジ</t>
    </rPh>
    <rPh sb="13" eb="15">
      <t>ゼンタイ</t>
    </rPh>
    <rPh sb="16" eb="17">
      <t>アカ</t>
    </rPh>
    <phoneticPr fontId="1"/>
  </si>
  <si>
    <t>セッティング時間（</t>
    <rPh sb="6" eb="8">
      <t>ジカン</t>
    </rPh>
    <phoneticPr fontId="1"/>
  </si>
  <si>
    <t>）分</t>
    <rPh sb="1" eb="2">
      <t>フン</t>
    </rPh>
    <phoneticPr fontId="1"/>
  </si>
  <si>
    <t>／</t>
    <phoneticPr fontId="1"/>
  </si>
  <si>
    <t>演技時間（</t>
    <rPh sb="0" eb="2">
      <t>エンギ</t>
    </rPh>
    <rPh sb="2" eb="4">
      <t>ジカン</t>
    </rPh>
    <phoneticPr fontId="1"/>
  </si>
  <si>
    <t>計（</t>
    <rPh sb="0" eb="1">
      <t>ケイ</t>
    </rPh>
    <phoneticPr fontId="1"/>
  </si>
  <si>
    <t>浜遊び</t>
    <rPh sb="0" eb="1">
      <t>ハマ</t>
    </rPh>
    <rPh sb="1" eb="2">
      <t>アシ</t>
    </rPh>
    <phoneticPr fontId="1"/>
  </si>
  <si>
    <t>石垣　次郎</t>
    <rPh sb="0" eb="2">
      <t>イシガキ</t>
    </rPh>
    <rPh sb="3" eb="5">
      <t>ジロウ</t>
    </rPh>
    <phoneticPr fontId="1"/>
  </si>
  <si>
    <t>（舞台の部）</t>
    <rPh sb="1" eb="3">
      <t>ブタイ</t>
    </rPh>
    <rPh sb="4" eb="5">
      <t>ブ</t>
    </rPh>
    <phoneticPr fontId="1"/>
  </si>
  <si>
    <t>学校名</t>
    <rPh sb="0" eb="2">
      <t>ガッコウ</t>
    </rPh>
    <rPh sb="2" eb="3">
      <t>メイ</t>
    </rPh>
    <phoneticPr fontId="1"/>
  </si>
  <si>
    <t>出演者数</t>
    <rPh sb="0" eb="3">
      <t>シュツエンシャ</t>
    </rPh>
    <rPh sb="3" eb="4">
      <t>スウ</t>
    </rPh>
    <phoneticPr fontId="1"/>
  </si>
  <si>
    <t>名</t>
    <rPh sb="0" eb="1">
      <t>メイ</t>
    </rPh>
    <phoneticPr fontId="1"/>
  </si>
  <si>
    <t>ふりがな</t>
    <phoneticPr fontId="1"/>
  </si>
  <si>
    <t>９ポイント</t>
    <phoneticPr fontId="1"/>
  </si>
  <si>
    <t>演目名</t>
    <rPh sb="0" eb="2">
      <t>エンモク</t>
    </rPh>
    <rPh sb="2" eb="3">
      <t>メイ</t>
    </rPh>
    <phoneticPr fontId="1"/>
  </si>
  <si>
    <t>１４ポイント</t>
    <phoneticPr fontId="1"/>
  </si>
  <si>
    <t>責任者</t>
    <rPh sb="0" eb="3">
      <t>セキニンシャ</t>
    </rPh>
    <phoneticPr fontId="1"/>
  </si>
  <si>
    <t>連絡先
（携帯）</t>
    <rPh sb="0" eb="3">
      <t>レンラクサキ</t>
    </rPh>
    <rPh sb="5" eb="7">
      <t>ケイタイ</t>
    </rPh>
    <phoneticPr fontId="1"/>
  </si>
  <si>
    <t xml:space="preserve"> 学校名</t>
    <phoneticPr fontId="1" type="Hiragana" alignment="distributed"/>
  </si>
  <si>
    <r>
      <t xml:space="preserve"> </t>
    </r>
    <r>
      <rPr>
        <sz val="12"/>
        <color rgb="FF000000"/>
        <rFont val="ＭＳ 明朝"/>
        <family val="1"/>
        <charset val="128"/>
      </rPr>
      <t>プログラム</t>
    </r>
  </si>
  <si>
    <r>
      <t xml:space="preserve"> </t>
    </r>
    <r>
      <rPr>
        <sz val="12"/>
        <color rgb="FF000000"/>
        <rFont val="ＭＳ 明朝"/>
        <family val="1"/>
        <charset val="128"/>
      </rPr>
      <t>演目</t>
    </r>
  </si>
  <si>
    <t>【出演者】（　）内数字は所属学年</t>
  </si>
  <si>
    <t>【解説】</t>
  </si>
  <si>
    <t xml:space="preserve">                                                                         </t>
    <phoneticPr fontId="1" type="Hiragana" alignment="distributed"/>
  </si>
  <si>
    <t>責任者（連絡先）</t>
    <rPh sb="0" eb="3">
      <t>せきにんしゃ</t>
    </rPh>
    <rPh sb="4" eb="7">
      <t>れんらくさき</t>
    </rPh>
    <phoneticPr fontId="1" type="Hiragana" alignment="distributed"/>
  </si>
  <si>
    <t>不参加</t>
    <rPh sb="0" eb="3">
      <t>フサンカ</t>
    </rPh>
    <phoneticPr fontId="1"/>
  </si>
  <si>
    <t>ご希望に添えないことがあります。</t>
    <rPh sb="1" eb="3">
      <t>キボウ</t>
    </rPh>
    <rPh sb="4" eb="5">
      <t>ソ</t>
    </rPh>
    <phoneticPr fontId="1"/>
  </si>
  <si>
    <t>本番
希望時間</t>
    <rPh sb="0" eb="2">
      <t>ホンバン</t>
    </rPh>
    <rPh sb="3" eb="5">
      <t>キボウ</t>
    </rPh>
    <rPh sb="5" eb="7">
      <t>ジカン</t>
    </rPh>
    <phoneticPr fontId="1"/>
  </si>
  <si>
    <t>回</t>
    <rPh sb="0" eb="1">
      <t>カイ</t>
    </rPh>
    <phoneticPr fontId="1"/>
  </si>
  <si>
    <t>回</t>
    <rPh sb="0" eb="1">
      <t>カイ</t>
    </rPh>
    <phoneticPr fontId="1"/>
  </si>
  <si>
    <t>第</t>
    <rPh sb="0" eb="1">
      <t>ダイ</t>
    </rPh>
    <phoneticPr fontId="1"/>
  </si>
  <si>
    <t>第</t>
    <rPh sb="0" eb="1">
      <t>ダイ</t>
    </rPh>
    <phoneticPr fontId="1"/>
  </si>
  <si>
    <t>前日リハ</t>
    <rPh sb="0" eb="2">
      <t>ゼンジツ</t>
    </rPh>
    <phoneticPr fontId="1"/>
  </si>
  <si>
    <t>マイツバ</t>
    <phoneticPr fontId="1"/>
  </si>
  <si>
    <t>010-2222－4444</t>
    <phoneticPr fontId="1"/>
  </si>
  <si>
    <t>]</t>
    <phoneticPr fontId="1"/>
  </si>
  <si>
    <t>]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</si>
  <si>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</si>
  <si>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</si>
  <si>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AM：後半</t>
    <rPh sb="3" eb="5">
      <t>コウハン</t>
    </rPh>
    <phoneticPr fontId="1"/>
  </si>
  <si>
    <t>AM：前半</t>
    <rPh sb="3" eb="5">
      <t>ゼンハン</t>
    </rPh>
    <phoneticPr fontId="1"/>
  </si>
  <si>
    <t>PM：前半</t>
    <rPh sb="3" eb="5">
      <t>ゼンハン</t>
    </rPh>
    <phoneticPr fontId="1"/>
  </si>
  <si>
    <t>PM：後半</t>
    <rPh sb="3" eb="5">
      <t>コウハン</t>
    </rPh>
    <phoneticPr fontId="1"/>
  </si>
  <si>
    <t>セッティング時間（</t>
    <phoneticPr fontId="1"/>
  </si>
  <si>
    <t>）分　／　演技時間（</t>
    <phoneticPr fontId="1"/>
  </si>
  <si>
    <t>）分　／　計（</t>
    <phoneticPr fontId="1"/>
  </si>
  <si>
    <t>）分</t>
  </si>
  <si>
    <t>）分</t>
    <rPh sb="1" eb="2">
      <t>フン</t>
    </rPh>
    <phoneticPr fontId="1"/>
  </si>
  <si>
    <t>セッティング時間（</t>
    <phoneticPr fontId="1"/>
  </si>
  <si>
    <t>セッティング時間（</t>
    <phoneticPr fontId="1"/>
  </si>
  <si>
    <t>）分　／　演技時間（</t>
    <phoneticPr fontId="1"/>
  </si>
  <si>
    <t>）分　／　計（</t>
    <phoneticPr fontId="1"/>
  </si>
  <si>
    <t>）分　／　計（</t>
    <phoneticPr fontId="1"/>
  </si>
  <si>
    <t>セッティング時間</t>
    <rPh sb="6" eb="8">
      <t>ジカン</t>
    </rPh>
    <phoneticPr fontId="1"/>
  </si>
  <si>
    <t>分</t>
    <rPh sb="0" eb="1">
      <t>フン</t>
    </rPh>
    <phoneticPr fontId="1"/>
  </si>
  <si>
    <t>演技時間</t>
    <rPh sb="0" eb="2">
      <t>エンギ</t>
    </rPh>
    <rPh sb="2" eb="4">
      <t>ジカン</t>
    </rPh>
    <phoneticPr fontId="1"/>
  </si>
  <si>
    <t>←郷土芸能は８分厳守です</t>
    <rPh sb="1" eb="3">
      <t>キョウド</t>
    </rPh>
    <rPh sb="3" eb="5">
      <t>ゲイノウ</t>
    </rPh>
    <rPh sb="7" eb="8">
      <t>フン</t>
    </rPh>
    <rPh sb="8" eb="10">
      <t>ゲンシュ</t>
    </rPh>
    <phoneticPr fontId="1"/>
  </si>
  <si>
    <t>リハーサル
希望時間</t>
    <rPh sb="6" eb="8">
      <t>キボウ</t>
    </rPh>
    <rPh sb="8" eb="10">
      <t>ジカン</t>
    </rPh>
    <phoneticPr fontId="1"/>
  </si>
  <si>
    <t>9:00~10:00</t>
    <phoneticPr fontId="1"/>
  </si>
  <si>
    <t>10:00~11:00</t>
    <phoneticPr fontId="1"/>
  </si>
  <si>
    <t>11:00~12:00</t>
    <phoneticPr fontId="1"/>
  </si>
  <si>
    <t>13:00~14:00</t>
    <phoneticPr fontId="1"/>
  </si>
  <si>
    <t>14:00~15:00</t>
    <phoneticPr fontId="1"/>
  </si>
  <si>
    <t>15:00~16:00</t>
    <phoneticPr fontId="1"/>
  </si>
  <si>
    <t>16:00~17:00</t>
    <phoneticPr fontId="1"/>
  </si>
  <si>
    <t>17:00~18:00</t>
    <phoneticPr fontId="1"/>
  </si>
  <si>
    <t>18:00~18:30</t>
    <phoneticPr fontId="1"/>
  </si>
  <si>
    <t>参加（事務局に一任)</t>
    <rPh sb="0" eb="2">
      <t>サンカ</t>
    </rPh>
    <rPh sb="3" eb="6">
      <t>ジムキョク</t>
    </rPh>
    <rPh sb="7" eb="9">
      <t>イチニン</t>
    </rPh>
    <rPh sb="9" eb="10">
      <t>イニン</t>
    </rPh>
    <phoneticPr fontId="1"/>
  </si>
  <si>
    <t>『八重山地区中学校総合文化祭　～舞台発表の部～』　予知表</t>
    <rPh sb="1" eb="4">
      <t>ヤエヤマ</t>
    </rPh>
    <rPh sb="4" eb="6">
      <t>チク</t>
    </rPh>
    <rPh sb="6" eb="9">
      <t>チュウガッコウ</t>
    </rPh>
    <rPh sb="9" eb="11">
      <t>ソウゴウ</t>
    </rPh>
    <rPh sb="11" eb="13">
      <t>ブンカ</t>
    </rPh>
    <rPh sb="13" eb="14">
      <t>サイ</t>
    </rPh>
    <rPh sb="16" eb="18">
      <t>ブタイ</t>
    </rPh>
    <rPh sb="18" eb="20">
      <t>ハッピョウ</t>
    </rPh>
    <rPh sb="21" eb="22">
      <t>ブ</t>
    </rPh>
    <rPh sb="25" eb="27">
      <t>ヨチ</t>
    </rPh>
    <rPh sb="27" eb="28">
      <t>ヒョウ</t>
    </rPh>
    <phoneticPr fontId="1"/>
  </si>
  <si>
    <r>
      <t>※合計時間</t>
    </r>
    <r>
      <rPr>
        <sz val="20"/>
        <color rgb="FFFF0000"/>
        <rFont val="ＭＳ Ｐゴシック"/>
        <family val="3"/>
        <charset val="128"/>
        <scheme val="minor"/>
      </rPr>
      <t>１０分</t>
    </r>
    <r>
      <rPr>
        <sz val="14"/>
        <color rgb="FFFF0000"/>
        <rFont val="ＭＳ Ｐゴシック"/>
        <family val="3"/>
        <charset val="128"/>
        <scheme val="minor"/>
      </rPr>
      <t>になるように演技構成をお願いします。</t>
    </r>
    <rPh sb="1" eb="5">
      <t>ゴウケイジカン</t>
    </rPh>
    <rPh sb="7" eb="8">
      <t>フン</t>
    </rPh>
    <rPh sb="14" eb="18">
      <t>エンギコウセイ</t>
    </rPh>
    <rPh sb="20" eb="21">
      <t>ネガ</t>
    </rPh>
    <phoneticPr fontId="1"/>
  </si>
  <si>
    <t>　</t>
    <phoneticPr fontId="1" type="Hiragana" alignment="distributed"/>
  </si>
  <si>
    <t>本番</t>
    <rPh sb="0" eb="2">
      <t>ホンバン</t>
    </rPh>
    <phoneticPr fontId="1"/>
  </si>
  <si>
    <t>第25回　八重山地区中学校総合文化祭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</si>
</sst>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第 &quot;0&quot; 回&quot;"/>
    <numFmt numFmtId="177" formatCode="&quot;【計 &quot;0&quot; 名】&quot;"/>
    <numFmt numFmtId="178" formatCode="0&quot;-1&quot;"/>
    <numFmt numFmtId="179" formatCode="0&quot;-2&quot;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Times New Roman"/>
      <family val="1"/>
    </font>
    <font>
      <sz val="16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4"/>
      <color rgb="FF000000"/>
      <name val="Times New Roman"/>
      <family val="1"/>
    </font>
    <font>
      <sz val="16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indexed="81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10"/>
      <color indexed="81"/>
      <name val="ＭＳ Ｐゴシック"/>
      <family val="2"/>
      <charset val="128"/>
    </font>
    <font>
      <sz val="14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ＤＦＰ細丸ゴシック体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28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6D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Down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slantDashDot">
        <color indexed="10"/>
      </left>
      <right/>
      <top style="slantDashDot">
        <color indexed="10"/>
      </top>
      <bottom/>
      <diagonal/>
    </border>
    <border>
      <left/>
      <right/>
      <top style="slantDashDot">
        <color indexed="10"/>
      </top>
      <bottom/>
      <diagonal/>
    </border>
    <border>
      <left/>
      <right style="slantDashDot">
        <color indexed="10"/>
      </right>
      <top style="slantDashDot">
        <color indexed="10"/>
      </top>
      <bottom/>
      <diagonal/>
    </border>
    <border>
      <left style="slantDashDot">
        <color indexed="10"/>
      </left>
      <right/>
      <top/>
      <bottom/>
      <diagonal/>
    </border>
    <border>
      <left/>
      <right style="slantDashDot">
        <color indexed="10"/>
      </right>
      <top/>
      <bottom/>
      <diagonal/>
    </border>
    <border>
      <left style="slantDashDot">
        <color indexed="10"/>
      </left>
      <right/>
      <top/>
      <bottom style="slantDashDot">
        <color indexed="10"/>
      </bottom>
      <diagonal/>
    </border>
    <border>
      <left/>
      <right/>
      <top/>
      <bottom style="slantDashDot">
        <color indexed="10"/>
      </bottom>
      <diagonal/>
    </border>
    <border>
      <left/>
      <right style="slantDashDot">
        <color indexed="10"/>
      </right>
      <top/>
      <bottom style="slantDashDot">
        <color indexed="1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9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 wrapText="1"/>
    </xf>
    <xf numFmtId="0" fontId="0" fillId="0" borderId="0" xfId="0" applyFill="1" applyAlignment="1">
      <alignment vertical="top"/>
    </xf>
    <xf numFmtId="0" fontId="11" fillId="0" borderId="33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left" vertical="center" wrapText="1"/>
    </xf>
    <xf numFmtId="0" fontId="16" fillId="0" borderId="38" xfId="0" applyFont="1" applyFill="1" applyBorder="1" applyAlignment="1">
      <alignment horizontal="center" vertical="center" shrinkToFit="1"/>
    </xf>
    <xf numFmtId="0" fontId="17" fillId="0" borderId="38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left" vertical="center"/>
    </xf>
    <xf numFmtId="0" fontId="11" fillId="0" borderId="0" xfId="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9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5" xfId="0" applyFill="1" applyBorder="1">
      <alignment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0" fillId="0" borderId="7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77" fontId="28" fillId="0" borderId="47" xfId="0" applyNumberFormat="1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3" fillId="0" borderId="71" xfId="0" applyFont="1" applyFill="1" applyBorder="1" applyAlignment="1">
      <alignment horizontal="right" vertical="center"/>
    </xf>
    <xf numFmtId="0" fontId="10" fillId="0" borderId="72" xfId="0" applyFont="1" applyFill="1" applyBorder="1" applyAlignment="1">
      <alignment horizontal="center" vertical="center"/>
    </xf>
    <xf numFmtId="0" fontId="9" fillId="0" borderId="72" xfId="0" applyFont="1" applyFill="1" applyBorder="1">
      <alignment vertical="center"/>
    </xf>
    <xf numFmtId="0" fontId="0" fillId="0" borderId="73" xfId="0" applyFill="1" applyBorder="1">
      <alignment vertical="center"/>
    </xf>
    <xf numFmtId="0" fontId="0" fillId="0" borderId="75" xfId="0" applyFill="1" applyBorder="1">
      <alignment vertical="center"/>
    </xf>
    <xf numFmtId="0" fontId="3" fillId="0" borderId="74" xfId="0" applyFont="1" applyFill="1" applyBorder="1" applyAlignment="1">
      <alignment horizontal="right" vertical="center"/>
    </xf>
    <xf numFmtId="0" fontId="10" fillId="0" borderId="75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6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0" fillId="2" borderId="30" xfId="0" applyNumberForma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29" fillId="0" borderId="79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1" fillId="0" borderId="76" xfId="0" applyFont="1" applyFill="1" applyBorder="1" applyAlignment="1">
      <alignment horizontal="left" vertical="center"/>
    </xf>
    <xf numFmtId="0" fontId="31" fillId="0" borderId="77" xfId="0" applyFont="1" applyFill="1" applyBorder="1" applyAlignment="1">
      <alignment horizontal="left" vertical="center"/>
    </xf>
    <xf numFmtId="0" fontId="31" fillId="0" borderId="78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3" fillId="0" borderId="7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4" fillId="2" borderId="80" xfId="0" applyFont="1" applyFill="1" applyBorder="1" applyAlignment="1">
      <alignment horizontal="center" vertical="center" shrinkToFit="1"/>
    </xf>
    <xf numFmtId="0" fontId="34" fillId="2" borderId="81" xfId="0" applyFont="1" applyFill="1" applyBorder="1" applyAlignment="1">
      <alignment horizontal="center" vertical="center" shrinkToFit="1"/>
    </xf>
    <xf numFmtId="0" fontId="34" fillId="2" borderId="3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5" fillId="0" borderId="4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38" xfId="0" applyFont="1" applyFill="1" applyBorder="1" applyAlignment="1">
      <alignment horizontal="left" vertical="center" wrapText="1"/>
    </xf>
    <xf numFmtId="0" fontId="14" fillId="0" borderId="44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38" xfId="0" applyFont="1" applyFill="1" applyBorder="1" applyAlignment="1">
      <alignment horizontal="left" vertical="top" wrapText="1"/>
    </xf>
    <xf numFmtId="0" fontId="19" fillId="0" borderId="45" xfId="0" applyFont="1" applyFill="1" applyBorder="1" applyAlignment="1">
      <alignment horizontal="center" vertical="top" wrapText="1"/>
    </xf>
    <xf numFmtId="0" fontId="19" fillId="0" borderId="46" xfId="0" applyFont="1" applyFill="1" applyBorder="1" applyAlignment="1">
      <alignment horizontal="center" vertical="top" wrapText="1"/>
    </xf>
    <xf numFmtId="0" fontId="15" fillId="0" borderId="41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0" borderId="43" xfId="0" applyFont="1" applyFill="1" applyBorder="1" applyAlignment="1">
      <alignment horizontal="left" vertical="center" wrapText="1"/>
    </xf>
    <xf numFmtId="0" fontId="23" fillId="0" borderId="49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38" xfId="0" applyFont="1" applyFill="1" applyBorder="1" applyAlignment="1">
      <alignment horizontal="left" vertical="top" wrapText="1"/>
    </xf>
    <xf numFmtId="0" fontId="11" fillId="0" borderId="48" xfId="0" applyFont="1" applyFill="1" applyBorder="1" applyAlignment="1">
      <alignment horizontal="left" vertical="top" wrapText="1"/>
    </xf>
    <xf numFmtId="0" fontId="11" fillId="0" borderId="49" xfId="0" applyFont="1" applyFill="1" applyBorder="1" applyAlignment="1">
      <alignment horizontal="left" vertical="top" wrapText="1"/>
    </xf>
    <xf numFmtId="0" fontId="11" fillId="0" borderId="50" xfId="0" applyFont="1" applyFill="1" applyBorder="1" applyAlignment="1">
      <alignment horizontal="left" vertical="top" wrapText="1"/>
    </xf>
    <xf numFmtId="0" fontId="20" fillId="0" borderId="36" xfId="0" applyFont="1" applyFill="1" applyBorder="1" applyAlignment="1">
      <alignment horizontal="center" vertical="center" shrinkToFit="1"/>
    </xf>
    <xf numFmtId="0" fontId="20" fillId="0" borderId="39" xfId="0" applyFont="1" applyFill="1" applyBorder="1" applyAlignment="1">
      <alignment horizontal="center" vertical="center" shrinkToFit="1"/>
    </xf>
    <xf numFmtId="176" fontId="13" fillId="0" borderId="37" xfId="0" applyNumberFormat="1" applyFont="1" applyFill="1" applyBorder="1" applyAlignment="1">
      <alignment horizontal="center" vertical="center" wrapText="1"/>
    </xf>
    <xf numFmtId="176" fontId="13" fillId="0" borderId="40" xfId="0" applyNumberFormat="1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0" fontId="18" fillId="0" borderId="43" xfId="0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38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6" xfId="0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center" vertical="center" textRotation="255"/>
    </xf>
    <xf numFmtId="0" fontId="0" fillId="0" borderId="26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9" fillId="4" borderId="0" xfId="0" applyFont="1" applyFill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36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textRotation="255"/>
    </xf>
    <xf numFmtId="0" fontId="0" fillId="0" borderId="9" xfId="0" applyFont="1" applyFill="1" applyBorder="1" applyAlignment="1">
      <alignment horizontal="center" textRotation="255"/>
    </xf>
    <xf numFmtId="0" fontId="0" fillId="0" borderId="10" xfId="0" applyFont="1" applyFill="1" applyBorder="1" applyAlignment="1">
      <alignment horizontal="center" textRotation="255"/>
    </xf>
    <xf numFmtId="0" fontId="0" fillId="0" borderId="4" xfId="0" applyFont="1" applyFill="1" applyBorder="1" applyAlignment="1">
      <alignment horizontal="center" textRotation="255"/>
    </xf>
    <xf numFmtId="0" fontId="0" fillId="0" borderId="0" xfId="0" applyFont="1" applyFill="1" applyBorder="1" applyAlignment="1">
      <alignment horizontal="center" textRotation="255"/>
    </xf>
    <xf numFmtId="0" fontId="0" fillId="0" borderId="5" xfId="0" applyFont="1" applyFill="1" applyBorder="1" applyAlignment="1">
      <alignment horizontal="center" textRotation="255"/>
    </xf>
    <xf numFmtId="0" fontId="0" fillId="0" borderId="4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 vertical="top" textRotation="255"/>
    </xf>
    <xf numFmtId="0" fontId="0" fillId="0" borderId="0" xfId="0" applyFont="1" applyFill="1" applyBorder="1" applyAlignment="1">
      <alignment horizontal="center" vertical="top" textRotation="255"/>
    </xf>
    <xf numFmtId="0" fontId="0" fillId="0" borderId="5" xfId="0" applyFont="1" applyFill="1" applyBorder="1" applyAlignment="1">
      <alignment horizontal="center" vertical="top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top" textRotation="255"/>
    </xf>
    <xf numFmtId="0" fontId="0" fillId="0" borderId="0" xfId="0" applyFill="1" applyBorder="1" applyAlignment="1">
      <alignment horizontal="center" vertical="top" textRotation="255"/>
    </xf>
    <xf numFmtId="0" fontId="0" fillId="0" borderId="5" xfId="0" applyFill="1" applyBorder="1" applyAlignment="1">
      <alignment horizontal="center" vertical="top" textRotation="255"/>
    </xf>
    <xf numFmtId="0" fontId="0" fillId="0" borderId="6" xfId="0" applyFill="1" applyBorder="1" applyAlignment="1">
      <alignment horizontal="center" vertical="top" textRotation="255"/>
    </xf>
    <xf numFmtId="0" fontId="0" fillId="0" borderId="7" xfId="0" applyFill="1" applyBorder="1" applyAlignment="1">
      <alignment horizontal="center" vertical="top" textRotation="255"/>
    </xf>
    <xf numFmtId="0" fontId="0" fillId="0" borderId="8" xfId="0" applyFill="1" applyBorder="1" applyAlignment="1">
      <alignment horizontal="center" vertical="top" textRotation="255"/>
    </xf>
    <xf numFmtId="0" fontId="40" fillId="4" borderId="29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5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1" fillId="0" borderId="0" xfId="0" applyFont="1" applyFill="1" applyAlignment="1">
      <alignment horizont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55" xfId="0" applyFill="1" applyBorder="1">
      <alignment vertical="center"/>
    </xf>
    <xf numFmtId="0" fontId="0" fillId="0" borderId="56" xfId="0" applyFill="1" applyBorder="1">
      <alignment vertical="center"/>
    </xf>
    <xf numFmtId="0" fontId="0" fillId="0" borderId="23" xfId="0" applyFill="1" applyBorder="1">
      <alignment vertical="center"/>
    </xf>
    <xf numFmtId="179" fontId="36" fillId="0" borderId="0" xfId="0" applyNumberFormat="1" applyFont="1" applyFill="1" applyAlignment="1">
      <alignment horizontal="center" vertical="center"/>
    </xf>
    <xf numFmtId="0" fontId="0" fillId="0" borderId="64" xfId="0" applyFill="1" applyBorder="1" applyAlignment="1">
      <alignment horizontal="center" vertical="center" shrinkToFit="1"/>
    </xf>
    <xf numFmtId="0" fontId="0" fillId="0" borderId="65" xfId="0" applyFill="1" applyBorder="1" applyAlignment="1">
      <alignment horizontal="center" vertical="center" shrinkToFit="1"/>
    </xf>
    <xf numFmtId="0" fontId="0" fillId="0" borderId="66" xfId="0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53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54" xfId="0" applyFill="1" applyBorder="1">
      <alignment vertical="center"/>
    </xf>
    <xf numFmtId="178" fontId="36" fillId="0" borderId="0" xfId="0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5" xfId="0" applyFill="1" applyBorder="1">
      <alignment vertical="center"/>
    </xf>
    <xf numFmtId="0" fontId="32" fillId="0" borderId="0" xfId="0" applyFont="1" applyFill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textRotation="255"/>
    </xf>
    <xf numFmtId="0" fontId="0" fillId="0" borderId="31" xfId="0" applyFill="1" applyBorder="1" applyAlignment="1">
      <alignment horizontal="center" vertical="center" textRotation="255"/>
    </xf>
    <xf numFmtId="0" fontId="0" fillId="0" borderId="54" xfId="0" applyFill="1" applyBorder="1" applyAlignment="1">
      <alignment horizontal="center" vertical="center" textRotation="255"/>
    </xf>
    <xf numFmtId="0" fontId="30" fillId="0" borderId="11" xfId="0" applyFont="1" applyBorder="1" applyAlignment="1">
      <alignment horizontal="center" textRotation="255"/>
    </xf>
    <xf numFmtId="0" fontId="30" fillId="0" borderId="9" xfId="0" applyFont="1" applyBorder="1" applyAlignment="1">
      <alignment horizontal="center" textRotation="255"/>
    </xf>
    <xf numFmtId="0" fontId="30" fillId="0" borderId="67" xfId="0" applyFont="1" applyBorder="1" applyAlignment="1">
      <alignment horizontal="center" textRotation="255"/>
    </xf>
    <xf numFmtId="0" fontId="30" fillId="0" borderId="4" xfId="0" applyFont="1" applyBorder="1" applyAlignment="1">
      <alignment horizontal="center" textRotation="255"/>
    </xf>
    <xf numFmtId="0" fontId="30" fillId="0" borderId="0" xfId="0" applyFont="1" applyBorder="1" applyAlignment="1">
      <alignment horizontal="center" textRotation="255"/>
    </xf>
    <xf numFmtId="0" fontId="30" fillId="0" borderId="68" xfId="0" applyFont="1" applyBorder="1" applyAlignment="1">
      <alignment horizontal="center" textRotation="255"/>
    </xf>
    <xf numFmtId="0" fontId="30" fillId="0" borderId="4" xfId="0" applyFont="1" applyBorder="1" applyAlignment="1">
      <alignment horizontal="center" vertical="center" textRotation="255"/>
    </xf>
    <xf numFmtId="0" fontId="30" fillId="0" borderId="0" xfId="0" applyFont="1" applyBorder="1" applyAlignment="1">
      <alignment horizontal="center" vertical="center" textRotation="255"/>
    </xf>
    <xf numFmtId="0" fontId="30" fillId="0" borderId="68" xfId="0" applyFont="1" applyBorder="1" applyAlignment="1">
      <alignment horizontal="center" vertical="center" textRotation="255"/>
    </xf>
    <xf numFmtId="0" fontId="30" fillId="0" borderId="4" xfId="0" applyFont="1" applyBorder="1" applyAlignment="1">
      <alignment horizontal="center" vertical="top" textRotation="255"/>
    </xf>
    <xf numFmtId="0" fontId="30" fillId="0" borderId="0" xfId="0" applyFont="1" applyBorder="1" applyAlignment="1">
      <alignment horizontal="center" vertical="top" textRotation="255"/>
    </xf>
    <xf numFmtId="0" fontId="30" fillId="0" borderId="68" xfId="0" applyFont="1" applyBorder="1" applyAlignment="1">
      <alignment horizontal="center" vertical="top" textRotation="255"/>
    </xf>
    <xf numFmtId="0" fontId="30" fillId="0" borderId="69" xfId="0" applyFont="1" applyBorder="1" applyAlignment="1">
      <alignment horizontal="center" vertical="top" textRotation="255"/>
    </xf>
    <xf numFmtId="0" fontId="30" fillId="0" borderId="46" xfId="0" applyFont="1" applyBorder="1" applyAlignment="1">
      <alignment horizontal="center" vertical="top" textRotation="255"/>
    </xf>
    <xf numFmtId="0" fontId="30" fillId="0" borderId="70" xfId="0" applyFont="1" applyBorder="1" applyAlignment="1">
      <alignment horizontal="center" vertical="top" textRotation="255"/>
    </xf>
    <xf numFmtId="0" fontId="0" fillId="0" borderId="11" xfId="0" applyFill="1" applyBorder="1" applyAlignment="1">
      <alignment horizontal="center" textRotation="255"/>
    </xf>
    <xf numFmtId="0" fontId="0" fillId="0" borderId="9" xfId="0" applyFill="1" applyBorder="1" applyAlignment="1">
      <alignment horizontal="center" textRotation="255"/>
    </xf>
    <xf numFmtId="0" fontId="0" fillId="0" borderId="10" xfId="0" applyFill="1" applyBorder="1" applyAlignment="1">
      <alignment horizontal="center" textRotation="255"/>
    </xf>
    <xf numFmtId="0" fontId="0" fillId="0" borderId="4" xfId="0" applyFill="1" applyBorder="1" applyAlignment="1">
      <alignment horizontal="center" textRotation="255"/>
    </xf>
    <xf numFmtId="0" fontId="0" fillId="0" borderId="0" xfId="0" applyFill="1" applyBorder="1" applyAlignment="1">
      <alignment horizontal="center" textRotation="255"/>
    </xf>
    <xf numFmtId="0" fontId="0" fillId="0" borderId="5" xfId="0" applyFill="1" applyBorder="1" applyAlignment="1">
      <alignment horizontal="center" textRotation="255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</cellXfs>
  <cellStyles count="1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</cellStyles>
  <dxfs count="12"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666751</xdr:colOff>
      <xdr:row>2</xdr:row>
      <xdr:rowOff>19050</xdr:rowOff>
    </xdr:from>
    <xdr:to>
      <xdr:col>9</xdr:col>
      <xdr:colOff>514350</xdr:colOff>
      <xdr:row>3</xdr:row>
      <xdr:rowOff>123825</xdr:rowOff>
    </xdr:to>
    <xdr:sp macro="" textlink="">
      <xdr:nvSpPr>
        <xdr:cNvPr id="3" name="四角形吹き出し 2"/>
        <xdr:cNvSpPr/>
      </xdr:nvSpPr>
      <xdr:spPr>
        <a:xfrm>
          <a:off x="4610101" y="485775"/>
          <a:ext cx="1952624" cy="457200"/>
        </a:xfrm>
        <a:prstGeom prst="wedgeRectCallout">
          <a:avLst>
            <a:gd name="adj1" fmla="val -19472"/>
            <a:gd name="adj2" fmla="val 81019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金曜日にリハーサルを行う場合は、</a:t>
          </a:r>
          <a:r>
            <a:rPr kumimoji="1" lang="en-US" altLang="ja-JP" sz="900">
              <a:solidFill>
                <a:schemeClr val="tx1"/>
              </a:solidFill>
            </a:rPr>
            <a:t>13:00</a:t>
          </a:r>
          <a:r>
            <a:rPr kumimoji="1" lang="ja-JP" altLang="en-US" sz="900">
              <a:solidFill>
                <a:schemeClr val="tx1"/>
              </a:solidFill>
            </a:rPr>
            <a:t>以降の開始になります。</a:t>
          </a:r>
        </a:p>
      </xdr:txBody>
    </xdr:sp>
    <xdr:clientData/>
  </xdr:twoCellAnchor>
  <xdr:oneCellAnchor>
    <xdr:from>
      <xdr:col>0</xdr:col>
      <xdr:colOff>247650</xdr:colOff>
      <xdr:row>0</xdr:row>
      <xdr:rowOff>295275</xdr:rowOff>
    </xdr:from>
    <xdr:ext cx="3518720" cy="559192"/>
    <xdr:sp macro="" textlink="">
      <xdr:nvSpPr>
        <xdr:cNvPr id="4" name="テキスト ボックス 3"/>
        <xdr:cNvSpPr txBox="1"/>
      </xdr:nvSpPr>
      <xdr:spPr>
        <a:xfrm>
          <a:off x="247650" y="295275"/>
          <a:ext cx="3518720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/>
            <a:t>２　「舞台の部」申込み</a:t>
          </a:r>
          <a:endParaRPr kumimoji="1" lang="en-US" altLang="ja-JP" sz="28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133350</xdr:rowOff>
    </xdr:from>
    <xdr:to>
      <xdr:col>22</xdr:col>
      <xdr:colOff>85725</xdr:colOff>
      <xdr:row>15</xdr:row>
      <xdr:rowOff>133350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266700" y="1905000"/>
          <a:ext cx="2333625" cy="1447800"/>
          <a:chOff x="1254" y="3532"/>
          <a:chExt cx="4075" cy="1978"/>
        </a:xfrm>
      </xdr:grpSpPr>
      <xdr:cxnSp macro="">
        <xdr:nvCxnSpPr>
          <xdr:cNvPr id="4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2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3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8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20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4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5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7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28575</xdr:colOff>
      <xdr:row>18</xdr:row>
      <xdr:rowOff>19050</xdr:rowOff>
    </xdr:from>
    <xdr:to>
      <xdr:col>22</xdr:col>
      <xdr:colOff>76200</xdr:colOff>
      <xdr:row>26</xdr:row>
      <xdr:rowOff>19050</xdr:rowOff>
    </xdr:to>
    <xdr:grpSp>
      <xdr:nvGrpSpPr>
        <xdr:cNvPr id="21" name="Group 1"/>
        <xdr:cNvGrpSpPr>
          <a:grpSpLocks/>
        </xdr:cNvGrpSpPr>
      </xdr:nvGrpSpPr>
      <xdr:grpSpPr bwMode="auto">
        <a:xfrm>
          <a:off x="257175" y="3781425"/>
          <a:ext cx="2333625" cy="1447800"/>
          <a:chOff x="1254" y="3532"/>
          <a:chExt cx="4075" cy="1978"/>
        </a:xfrm>
      </xdr:grpSpPr>
      <xdr:cxnSp macro="">
        <xdr:nvCxnSpPr>
          <xdr:cNvPr id="22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30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1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6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8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2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3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5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47625</xdr:colOff>
      <xdr:row>15</xdr:row>
      <xdr:rowOff>47625</xdr:rowOff>
    </xdr:from>
    <xdr:to>
      <xdr:col>78</xdr:col>
      <xdr:colOff>19050</xdr:colOff>
      <xdr:row>16</xdr:row>
      <xdr:rowOff>152400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514350" y="3114675"/>
          <a:ext cx="9972675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演舞開始のきっかけ　：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         司会の合図ですぐ始めます。　　　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en-US" altLang="ja-JP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計時開始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1" i="1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66675</xdr:colOff>
      <xdr:row>34</xdr:row>
      <xdr:rowOff>171450</xdr:rowOff>
    </xdr:from>
    <xdr:to>
      <xdr:col>78</xdr:col>
      <xdr:colOff>66675</xdr:colOff>
      <xdr:row>36</xdr:row>
      <xdr:rowOff>95250</xdr:rowOff>
    </xdr:to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533400" y="6677025"/>
          <a:ext cx="10001250" cy="2857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演舞終了のきっかけ　：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おわりの挨拶します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en-US" altLang="ja-JP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計時終了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1" i="1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66675</xdr:colOff>
      <xdr:row>26</xdr:row>
      <xdr:rowOff>114300</xdr:rowOff>
    </xdr:from>
    <xdr:to>
      <xdr:col>22</xdr:col>
      <xdr:colOff>114300</xdr:colOff>
      <xdr:row>34</xdr:row>
      <xdr:rowOff>114300</xdr:rowOff>
    </xdr:to>
    <xdr:grpSp>
      <xdr:nvGrpSpPr>
        <xdr:cNvPr id="41" name="Group 1"/>
        <xdr:cNvGrpSpPr>
          <a:grpSpLocks/>
        </xdr:cNvGrpSpPr>
      </xdr:nvGrpSpPr>
      <xdr:grpSpPr bwMode="auto">
        <a:xfrm>
          <a:off x="295275" y="5324475"/>
          <a:ext cx="2333625" cy="1447800"/>
          <a:chOff x="1254" y="3532"/>
          <a:chExt cx="4075" cy="1978"/>
        </a:xfrm>
      </xdr:grpSpPr>
      <xdr:cxnSp macro="">
        <xdr:nvCxnSpPr>
          <xdr:cNvPr id="42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3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4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5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6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7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8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49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0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51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56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7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8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52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53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4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55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7</xdr:row>
      <xdr:rowOff>133350</xdr:rowOff>
    </xdr:from>
    <xdr:to>
      <xdr:col>22</xdr:col>
      <xdr:colOff>85725</xdr:colOff>
      <xdr:row>15</xdr:row>
      <xdr:rowOff>133350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266700" y="1924050"/>
          <a:ext cx="2333625" cy="1447800"/>
          <a:chOff x="1254" y="3532"/>
          <a:chExt cx="4075" cy="1978"/>
        </a:xfrm>
      </xdr:grpSpPr>
      <xdr:cxnSp macro="">
        <xdr:nvCxnSpPr>
          <xdr:cNvPr id="4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2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3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8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20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4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5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7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66675</xdr:colOff>
      <xdr:row>17</xdr:row>
      <xdr:rowOff>114300</xdr:rowOff>
    </xdr:from>
    <xdr:to>
      <xdr:col>22</xdr:col>
      <xdr:colOff>114300</xdr:colOff>
      <xdr:row>25</xdr:row>
      <xdr:rowOff>114300</xdr:rowOff>
    </xdr:to>
    <xdr:grpSp>
      <xdr:nvGrpSpPr>
        <xdr:cNvPr id="21" name="Group 1"/>
        <xdr:cNvGrpSpPr>
          <a:grpSpLocks/>
        </xdr:cNvGrpSpPr>
      </xdr:nvGrpSpPr>
      <xdr:grpSpPr bwMode="auto">
        <a:xfrm>
          <a:off x="295275" y="3714750"/>
          <a:ext cx="2333625" cy="1447800"/>
          <a:chOff x="1254" y="3532"/>
          <a:chExt cx="4075" cy="1978"/>
        </a:xfrm>
      </xdr:grpSpPr>
      <xdr:cxnSp macro="">
        <xdr:nvCxnSpPr>
          <xdr:cNvPr id="22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30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1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6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8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2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3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5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47625</xdr:colOff>
      <xdr:row>15</xdr:row>
      <xdr:rowOff>47625</xdr:rowOff>
    </xdr:from>
    <xdr:to>
      <xdr:col>76</xdr:col>
      <xdr:colOff>92448</xdr:colOff>
      <xdr:row>16</xdr:row>
      <xdr:rowOff>152400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514350" y="3114675"/>
          <a:ext cx="9779373" cy="285750"/>
        </a:xfrm>
        <a:prstGeom prst="rect">
          <a:avLst/>
        </a:prstGeom>
        <a:solidFill>
          <a:srgbClr val="FFFFFF">
            <a:alpha val="85000"/>
          </a:srgbClr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演舞開始のきっかけ　：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            　　　　　　　　　　　　　　　　　　　　　　　　　　　　　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en-US" altLang="ja-JP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計時開始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1" i="1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66675</xdr:colOff>
      <xdr:row>26</xdr:row>
      <xdr:rowOff>38100</xdr:rowOff>
    </xdr:from>
    <xdr:to>
      <xdr:col>22</xdr:col>
      <xdr:colOff>114300</xdr:colOff>
      <xdr:row>34</xdr:row>
      <xdr:rowOff>38100</xdr:rowOff>
    </xdr:to>
    <xdr:grpSp>
      <xdr:nvGrpSpPr>
        <xdr:cNvPr id="115" name="Group 1"/>
        <xdr:cNvGrpSpPr>
          <a:grpSpLocks/>
        </xdr:cNvGrpSpPr>
      </xdr:nvGrpSpPr>
      <xdr:grpSpPr bwMode="auto">
        <a:xfrm>
          <a:off x="295275" y="5267325"/>
          <a:ext cx="2333625" cy="1447800"/>
          <a:chOff x="1254" y="3532"/>
          <a:chExt cx="4075" cy="1978"/>
        </a:xfrm>
      </xdr:grpSpPr>
      <xdr:cxnSp macro="">
        <xdr:nvCxnSpPr>
          <xdr:cNvPr id="135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36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37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38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39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40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41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42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43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44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49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0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51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45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46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47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48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66675</xdr:colOff>
      <xdr:row>42</xdr:row>
      <xdr:rowOff>76200</xdr:rowOff>
    </xdr:from>
    <xdr:to>
      <xdr:col>22</xdr:col>
      <xdr:colOff>114300</xdr:colOff>
      <xdr:row>48</xdr:row>
      <xdr:rowOff>127000</xdr:rowOff>
    </xdr:to>
    <xdr:grpSp>
      <xdr:nvGrpSpPr>
        <xdr:cNvPr id="152" name="Group 1"/>
        <xdr:cNvGrpSpPr>
          <a:grpSpLocks/>
        </xdr:cNvGrpSpPr>
      </xdr:nvGrpSpPr>
      <xdr:grpSpPr bwMode="auto">
        <a:xfrm>
          <a:off x="295275" y="8591550"/>
          <a:ext cx="2333625" cy="1422400"/>
          <a:chOff x="1254" y="3532"/>
          <a:chExt cx="4075" cy="1978"/>
        </a:xfrm>
      </xdr:grpSpPr>
      <xdr:cxnSp macro="">
        <xdr:nvCxnSpPr>
          <xdr:cNvPr id="153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54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55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56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57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58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59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60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61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62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67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8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9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63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64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5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6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66675</xdr:colOff>
      <xdr:row>49</xdr:row>
      <xdr:rowOff>25400</xdr:rowOff>
    </xdr:from>
    <xdr:to>
      <xdr:col>22</xdr:col>
      <xdr:colOff>114300</xdr:colOff>
      <xdr:row>55</xdr:row>
      <xdr:rowOff>76200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295275" y="10140950"/>
          <a:ext cx="2333625" cy="1422400"/>
          <a:chOff x="1254" y="3532"/>
          <a:chExt cx="4075" cy="1978"/>
        </a:xfrm>
      </xdr:grpSpPr>
      <xdr:cxnSp macro="">
        <xdr:nvCxnSpPr>
          <xdr:cNvPr id="171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72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73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74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75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76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77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78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79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80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85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6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7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81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82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3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84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66675</xdr:colOff>
      <xdr:row>55</xdr:row>
      <xdr:rowOff>215900</xdr:rowOff>
    </xdr:from>
    <xdr:to>
      <xdr:col>22</xdr:col>
      <xdr:colOff>114300</xdr:colOff>
      <xdr:row>62</xdr:row>
      <xdr:rowOff>38100</xdr:rowOff>
    </xdr:to>
    <xdr:grpSp>
      <xdr:nvGrpSpPr>
        <xdr:cNvPr id="188" name="Group 1"/>
        <xdr:cNvGrpSpPr>
          <a:grpSpLocks/>
        </xdr:cNvGrpSpPr>
      </xdr:nvGrpSpPr>
      <xdr:grpSpPr bwMode="auto">
        <a:xfrm>
          <a:off x="295275" y="11703050"/>
          <a:ext cx="2333625" cy="1422400"/>
          <a:chOff x="1254" y="3532"/>
          <a:chExt cx="4075" cy="1978"/>
        </a:xfrm>
      </xdr:grpSpPr>
      <xdr:cxnSp macro="">
        <xdr:nvCxnSpPr>
          <xdr:cNvPr id="189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90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91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92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93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94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95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96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97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98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203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204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205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99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200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201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202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2</xdr:col>
      <xdr:colOff>66675</xdr:colOff>
      <xdr:row>62</xdr:row>
      <xdr:rowOff>152400</xdr:rowOff>
    </xdr:from>
    <xdr:to>
      <xdr:col>22</xdr:col>
      <xdr:colOff>114300</xdr:colOff>
      <xdr:row>68</xdr:row>
      <xdr:rowOff>203200</xdr:rowOff>
    </xdr:to>
    <xdr:grpSp>
      <xdr:nvGrpSpPr>
        <xdr:cNvPr id="206" name="Group 1"/>
        <xdr:cNvGrpSpPr>
          <a:grpSpLocks/>
        </xdr:cNvGrpSpPr>
      </xdr:nvGrpSpPr>
      <xdr:grpSpPr bwMode="auto">
        <a:xfrm>
          <a:off x="295275" y="13239750"/>
          <a:ext cx="2333625" cy="1422400"/>
          <a:chOff x="1254" y="3532"/>
          <a:chExt cx="4075" cy="1978"/>
        </a:xfrm>
      </xdr:grpSpPr>
      <xdr:cxnSp macro="">
        <xdr:nvCxnSpPr>
          <xdr:cNvPr id="207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08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09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10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11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12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13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14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15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216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221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222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223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217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218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219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220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123825</xdr:colOff>
      <xdr:row>68</xdr:row>
      <xdr:rowOff>28574</xdr:rowOff>
    </xdr:from>
    <xdr:to>
      <xdr:col>77</xdr:col>
      <xdr:colOff>35298</xdr:colOff>
      <xdr:row>69</xdr:row>
      <xdr:rowOff>95249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590550" y="14658974"/>
          <a:ext cx="9779373" cy="295275"/>
        </a:xfrm>
        <a:prstGeom prst="rect">
          <a:avLst/>
        </a:prstGeom>
        <a:solidFill>
          <a:srgbClr val="FFFFFF">
            <a:alpha val="85000"/>
          </a:srgbClr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演舞終了のきっかけ　：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en-US" altLang="ja-JP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計時終了</a:t>
          </a:r>
          <a:r>
            <a:rPr lang="ja-JP" altLang="en-US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1" i="1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7</xdr:row>
      <xdr:rowOff>133350</xdr:rowOff>
    </xdr:from>
    <xdr:to>
      <xdr:col>23</xdr:col>
      <xdr:colOff>85725</xdr:colOff>
      <xdr:row>15</xdr:row>
      <xdr:rowOff>133350</xdr:rowOff>
    </xdr:to>
    <xdr:grpSp>
      <xdr:nvGrpSpPr>
        <xdr:cNvPr id="3" name="Group 1"/>
        <xdr:cNvGrpSpPr>
          <a:grpSpLocks/>
        </xdr:cNvGrpSpPr>
      </xdr:nvGrpSpPr>
      <xdr:grpSpPr bwMode="auto">
        <a:xfrm>
          <a:off x="342900" y="1876425"/>
          <a:ext cx="2333625" cy="1447800"/>
          <a:chOff x="1254" y="3532"/>
          <a:chExt cx="4075" cy="1978"/>
        </a:xfrm>
      </xdr:grpSpPr>
      <xdr:cxnSp macro="">
        <xdr:nvCxnSpPr>
          <xdr:cNvPr id="4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5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6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7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8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9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0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1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12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13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18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9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20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14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15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6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17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</xdr:col>
      <xdr:colOff>38100</xdr:colOff>
      <xdr:row>21</xdr:row>
      <xdr:rowOff>0</xdr:rowOff>
    </xdr:from>
    <xdr:to>
      <xdr:col>23</xdr:col>
      <xdr:colOff>85725</xdr:colOff>
      <xdr:row>29</xdr:row>
      <xdr:rowOff>0</xdr:rowOff>
    </xdr:to>
    <xdr:grpSp>
      <xdr:nvGrpSpPr>
        <xdr:cNvPr id="21" name="Group 1"/>
        <xdr:cNvGrpSpPr>
          <a:grpSpLocks/>
        </xdr:cNvGrpSpPr>
      </xdr:nvGrpSpPr>
      <xdr:grpSpPr bwMode="auto">
        <a:xfrm>
          <a:off x="342900" y="4276725"/>
          <a:ext cx="2333625" cy="1447800"/>
          <a:chOff x="1254" y="3532"/>
          <a:chExt cx="4075" cy="1978"/>
        </a:xfrm>
      </xdr:grpSpPr>
      <xdr:cxnSp macro="">
        <xdr:nvCxnSpPr>
          <xdr:cNvPr id="22" name="AutoShape 2"/>
          <xdr:cNvCxnSpPr>
            <a:cxnSpLocks noChangeShapeType="1"/>
          </xdr:cNvCxnSpPr>
        </xdr:nvCxnSpPr>
        <xdr:spPr bwMode="auto">
          <a:xfrm flipH="1">
            <a:off x="1663" y="3532"/>
            <a:ext cx="1" cy="157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3" name="AutoShape 3"/>
          <xdr:cNvCxnSpPr>
            <a:cxnSpLocks noChangeShapeType="1"/>
          </xdr:cNvCxnSpPr>
        </xdr:nvCxnSpPr>
        <xdr:spPr bwMode="auto">
          <a:xfrm>
            <a:off x="4922" y="3532"/>
            <a:ext cx="0" cy="1569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4" name="AutoShape 4"/>
          <xdr:cNvCxnSpPr>
            <a:cxnSpLocks noChangeShapeType="1"/>
          </xdr:cNvCxnSpPr>
        </xdr:nvCxnSpPr>
        <xdr:spPr bwMode="auto">
          <a:xfrm flipH="1">
            <a:off x="1664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5" name="AutoShape 5"/>
          <xdr:cNvCxnSpPr>
            <a:cxnSpLocks noChangeShapeType="1"/>
          </xdr:cNvCxnSpPr>
        </xdr:nvCxnSpPr>
        <xdr:spPr bwMode="auto">
          <a:xfrm flipH="1">
            <a:off x="1663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6" name="AutoShape 6"/>
          <xdr:cNvCxnSpPr>
            <a:cxnSpLocks noChangeShapeType="1"/>
          </xdr:cNvCxnSpPr>
        </xdr:nvCxnSpPr>
        <xdr:spPr bwMode="auto">
          <a:xfrm flipH="1">
            <a:off x="1662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7" name="AutoShape 7"/>
          <xdr:cNvCxnSpPr>
            <a:cxnSpLocks noChangeShapeType="1"/>
          </xdr:cNvCxnSpPr>
        </xdr:nvCxnSpPr>
        <xdr:spPr bwMode="auto">
          <a:xfrm flipH="1">
            <a:off x="1662" y="3533"/>
            <a:ext cx="3262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8" name="AutoShape 8"/>
          <xdr:cNvCxnSpPr>
            <a:cxnSpLocks noChangeShapeType="1"/>
          </xdr:cNvCxnSpPr>
        </xdr:nvCxnSpPr>
        <xdr:spPr bwMode="auto">
          <a:xfrm flipH="1">
            <a:off x="4576" y="4474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29" name="AutoShape 9"/>
          <xdr:cNvCxnSpPr>
            <a:cxnSpLocks noChangeShapeType="1"/>
          </xdr:cNvCxnSpPr>
        </xdr:nvCxnSpPr>
        <xdr:spPr bwMode="auto">
          <a:xfrm flipH="1">
            <a:off x="4575" y="4160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cxnSp macro="">
        <xdr:nvCxnSpPr>
          <xdr:cNvPr id="30" name="AutoShape 10"/>
          <xdr:cNvCxnSpPr>
            <a:cxnSpLocks noChangeShapeType="1"/>
          </xdr:cNvCxnSpPr>
        </xdr:nvCxnSpPr>
        <xdr:spPr bwMode="auto">
          <a:xfrm flipH="1">
            <a:off x="4574" y="3846"/>
            <a:ext cx="348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  <xdr:grpSp>
        <xdr:nvGrpSpPr>
          <xdr:cNvPr id="31" name="Group 11"/>
          <xdr:cNvGrpSpPr>
            <a:grpSpLocks/>
          </xdr:cNvGrpSpPr>
        </xdr:nvGrpSpPr>
        <xdr:grpSpPr bwMode="auto">
          <a:xfrm>
            <a:off x="1254" y="5101"/>
            <a:ext cx="4075" cy="409"/>
            <a:chOff x="1254" y="5101"/>
            <a:chExt cx="4075" cy="409"/>
          </a:xfrm>
        </xdr:grpSpPr>
        <xdr:cxnSp macro="">
          <xdr:nvCxnSpPr>
            <xdr:cNvPr id="36" name="AutoShape 12"/>
            <xdr:cNvCxnSpPr>
              <a:cxnSpLocks noChangeShapeType="1"/>
            </xdr:cNvCxnSpPr>
          </xdr:nvCxnSpPr>
          <xdr:spPr bwMode="auto">
            <a:xfrm flipV="1">
              <a:off x="1254" y="5102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7" name="AutoShape 13"/>
            <xdr:cNvCxnSpPr>
              <a:cxnSpLocks noChangeShapeType="1"/>
            </xdr:cNvCxnSpPr>
          </xdr:nvCxnSpPr>
          <xdr:spPr bwMode="auto">
            <a:xfrm flipV="1">
              <a:off x="1662" y="5101"/>
              <a:ext cx="3260" cy="1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8" name="AutoShape 14"/>
            <xdr:cNvCxnSpPr>
              <a:cxnSpLocks noChangeShapeType="1"/>
            </xdr:cNvCxnSpPr>
          </xdr:nvCxnSpPr>
          <xdr:spPr bwMode="auto">
            <a:xfrm flipH="1" flipV="1">
              <a:off x="4922" y="5102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  <xdr:grpSp>
        <xdr:nvGrpSpPr>
          <xdr:cNvPr id="32" name="Group 15"/>
          <xdr:cNvGrpSpPr>
            <a:grpSpLocks/>
          </xdr:cNvGrpSpPr>
        </xdr:nvGrpSpPr>
        <xdr:grpSpPr bwMode="auto">
          <a:xfrm>
            <a:off x="1254" y="4788"/>
            <a:ext cx="4075" cy="408"/>
            <a:chOff x="1254" y="4788"/>
            <a:chExt cx="4075" cy="408"/>
          </a:xfrm>
        </xdr:grpSpPr>
        <xdr:cxnSp macro="">
          <xdr:nvCxnSpPr>
            <xdr:cNvPr id="33" name="AutoShape 16"/>
            <xdr:cNvCxnSpPr>
              <a:cxnSpLocks noChangeShapeType="1"/>
            </xdr:cNvCxnSpPr>
          </xdr:nvCxnSpPr>
          <xdr:spPr bwMode="auto">
            <a:xfrm flipV="1">
              <a:off x="1254" y="4788"/>
              <a:ext cx="408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4" name="AutoShape 17"/>
            <xdr:cNvCxnSpPr>
              <a:cxnSpLocks noChangeShapeType="1"/>
            </xdr:cNvCxnSpPr>
          </xdr:nvCxnSpPr>
          <xdr:spPr bwMode="auto">
            <a:xfrm>
              <a:off x="1662" y="4788"/>
              <a:ext cx="3260" cy="0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  <xdr:cxnSp macro="">
          <xdr:nvCxnSpPr>
            <xdr:cNvPr id="35" name="AutoShape 18"/>
            <xdr:cNvCxnSpPr>
              <a:cxnSpLocks noChangeShapeType="1"/>
            </xdr:cNvCxnSpPr>
          </xdr:nvCxnSpPr>
          <xdr:spPr bwMode="auto">
            <a:xfrm flipH="1" flipV="1">
              <a:off x="4922" y="4788"/>
              <a:ext cx="407" cy="408"/>
            </a:xfrm>
            <a:prstGeom prst="straightConnector1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cxnSp>
      </xdr:grpSp>
    </xdr:grpSp>
    <xdr:clientData/>
  </xdr:twoCellAnchor>
  <xdr:twoCellAnchor>
    <xdr:from>
      <xdr:col>34</xdr:col>
      <xdr:colOff>28575</xdr:colOff>
      <xdr:row>5</xdr:row>
      <xdr:rowOff>28575</xdr:rowOff>
    </xdr:from>
    <xdr:to>
      <xdr:col>39</xdr:col>
      <xdr:colOff>0</xdr:colOff>
      <xdr:row>7</xdr:row>
      <xdr:rowOff>66675</xdr:rowOff>
    </xdr:to>
    <xdr:sp macro="" textlink="">
      <xdr:nvSpPr>
        <xdr:cNvPr id="39" name="円/楕円 38"/>
        <xdr:cNvSpPr/>
      </xdr:nvSpPr>
      <xdr:spPr>
        <a:xfrm>
          <a:off x="4495800" y="1238250"/>
          <a:ext cx="638175" cy="4476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7</xdr:row>
      <xdr:rowOff>95249</xdr:rowOff>
    </xdr:from>
    <xdr:to>
      <xdr:col>37</xdr:col>
      <xdr:colOff>66675</xdr:colOff>
      <xdr:row>10</xdr:row>
      <xdr:rowOff>133349</xdr:rowOff>
    </xdr:to>
    <xdr:sp macro="" textlink="">
      <xdr:nvSpPr>
        <xdr:cNvPr id="40" name="角丸四角形吹き出し 39"/>
        <xdr:cNvSpPr/>
      </xdr:nvSpPr>
      <xdr:spPr>
        <a:xfrm>
          <a:off x="2876550" y="1714499"/>
          <a:ext cx="2057400" cy="581025"/>
        </a:xfrm>
        <a:prstGeom prst="wedgeRoundRectCallout">
          <a:avLst>
            <a:gd name="adj1" fmla="val 35692"/>
            <a:gd name="adj2" fmla="val -77425"/>
            <a:gd name="adj3" fmla="val 16667"/>
          </a:avLst>
        </a:prstGeom>
        <a:solidFill>
          <a:sysClr val="window" lastClr="FFFFFF"/>
        </a:solidFill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ドン帳の変わりに、頻繁に使うことが出来る引き割り幕</a:t>
          </a:r>
        </a:p>
      </xdr:txBody>
    </xdr:sp>
    <xdr:clientData/>
  </xdr:twoCellAnchor>
  <xdr:twoCellAnchor>
    <xdr:from>
      <xdr:col>4</xdr:col>
      <xdr:colOff>9525</xdr:colOff>
      <xdr:row>30</xdr:row>
      <xdr:rowOff>142874</xdr:rowOff>
    </xdr:from>
    <xdr:to>
      <xdr:col>19</xdr:col>
      <xdr:colOff>66675</xdr:colOff>
      <xdr:row>33</xdr:row>
      <xdr:rowOff>180974</xdr:rowOff>
    </xdr:to>
    <xdr:sp macro="" textlink="">
      <xdr:nvSpPr>
        <xdr:cNvPr id="41" name="角丸四角形吹き出し 40"/>
        <xdr:cNvSpPr/>
      </xdr:nvSpPr>
      <xdr:spPr>
        <a:xfrm>
          <a:off x="476250" y="5924549"/>
          <a:ext cx="2057400" cy="581025"/>
        </a:xfrm>
        <a:prstGeom prst="wedgeRoundRectCallout">
          <a:avLst>
            <a:gd name="adj1" fmla="val 12544"/>
            <a:gd name="adj2" fmla="val 219297"/>
            <a:gd name="adj3" fmla="val 16667"/>
          </a:avLst>
        </a:prstGeom>
        <a:solidFill>
          <a:sysClr val="window" lastClr="FFFFFF"/>
        </a:solidFill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前後の演目によっては、変更になる場合もあります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123825</xdr:colOff>
      <xdr:row>38</xdr:row>
      <xdr:rowOff>152400</xdr:rowOff>
    </xdr:from>
    <xdr:to>
      <xdr:col>46</xdr:col>
      <xdr:colOff>95250</xdr:colOff>
      <xdr:row>40</xdr:row>
      <xdr:rowOff>25400</xdr:rowOff>
    </xdr:to>
    <xdr:sp macro="" textlink="">
      <xdr:nvSpPr>
        <xdr:cNvPr id="42" name="円/楕円 41"/>
        <xdr:cNvSpPr/>
      </xdr:nvSpPr>
      <xdr:spPr>
        <a:xfrm>
          <a:off x="5280025" y="7391400"/>
          <a:ext cx="606425" cy="2794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51</xdr:col>
      <xdr:colOff>19050</xdr:colOff>
      <xdr:row>8</xdr:row>
      <xdr:rowOff>104775</xdr:rowOff>
    </xdr:from>
    <xdr:to>
      <xdr:col>66</xdr:col>
      <xdr:colOff>76200</xdr:colOff>
      <xdr:row>12</xdr:row>
      <xdr:rowOff>95251</xdr:rowOff>
    </xdr:to>
    <xdr:sp macro="" textlink="">
      <xdr:nvSpPr>
        <xdr:cNvPr id="43" name="角丸四角形吹き出し 42"/>
        <xdr:cNvSpPr/>
      </xdr:nvSpPr>
      <xdr:spPr>
        <a:xfrm>
          <a:off x="6753225" y="1905000"/>
          <a:ext cx="2057400" cy="714376"/>
        </a:xfrm>
        <a:prstGeom prst="wedgeRoundRectCallout">
          <a:avLst>
            <a:gd name="adj1" fmla="val -57363"/>
            <a:gd name="adj2" fmla="val 70574"/>
            <a:gd name="adj3" fmla="val 16667"/>
          </a:avLst>
        </a:prstGeom>
        <a:solidFill>
          <a:sysClr val="window" lastClr="FFFFFF"/>
        </a:solidFill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マイクの数や位置などは、リハーサルで市民会館スタッフの方が、現場を見ながらせっていします</a:t>
          </a:r>
        </a:p>
      </xdr:txBody>
    </xdr:sp>
    <xdr:clientData/>
  </xdr:twoCellAnchor>
  <xdr:oneCellAnchor>
    <xdr:from>
      <xdr:col>40</xdr:col>
      <xdr:colOff>38100</xdr:colOff>
      <xdr:row>23</xdr:row>
      <xdr:rowOff>85724</xdr:rowOff>
    </xdr:from>
    <xdr:ext cx="4962525" cy="733425"/>
    <xdr:sp macro="" textlink="">
      <xdr:nvSpPr>
        <xdr:cNvPr id="45" name="テキスト ボックス 44"/>
        <xdr:cNvSpPr txBox="1"/>
      </xdr:nvSpPr>
      <xdr:spPr>
        <a:xfrm>
          <a:off x="5305425" y="4600574"/>
          <a:ext cx="4962525" cy="733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en-US" altLang="ja-JP" sz="2000"/>
            <a:t>※</a:t>
          </a:r>
          <a:r>
            <a:rPr kumimoji="1" lang="ja-JP" altLang="en-US" sz="2000"/>
            <a:t>要望等がありましたら、記入してください</a:t>
          </a:r>
        </a:p>
      </xdr:txBody>
    </xdr:sp>
    <xdr:clientData/>
  </xdr:oneCellAnchor>
  <xdr:oneCellAnchor>
    <xdr:from>
      <xdr:col>39</xdr:col>
      <xdr:colOff>9526</xdr:colOff>
      <xdr:row>27</xdr:row>
      <xdr:rowOff>114300</xdr:rowOff>
    </xdr:from>
    <xdr:ext cx="4714874" cy="752475"/>
    <xdr:sp macro="" textlink="">
      <xdr:nvSpPr>
        <xdr:cNvPr id="46" name="テキスト ボックス 45"/>
        <xdr:cNvSpPr txBox="1"/>
      </xdr:nvSpPr>
      <xdr:spPr>
        <a:xfrm>
          <a:off x="4429126" y="5476875"/>
          <a:ext cx="4714874" cy="7524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★予知表のデータファイル</a:t>
          </a:r>
          <a:r>
            <a:rPr kumimoji="1" lang="en-US" altLang="ja-JP" sz="1100"/>
            <a:t>(excel</a:t>
          </a:r>
          <a:r>
            <a:rPr kumimoji="1" lang="ja-JP" altLang="en-US" sz="1100"/>
            <a:t>、</a:t>
          </a:r>
          <a:r>
            <a:rPr kumimoji="1" lang="en-US" altLang="ja-JP" sz="1100"/>
            <a:t>pdf</a:t>
          </a:r>
          <a:r>
            <a:rPr kumimoji="1" lang="ja-JP" altLang="en-US" sz="1100"/>
            <a:t>）は、</a:t>
          </a:r>
          <a:endParaRPr kumimoji="1" lang="en-US" altLang="ja-JP" sz="1100"/>
        </a:p>
        <a:p>
          <a:r>
            <a:rPr kumimoji="1" lang="ja-JP" altLang="en-US" sz="1100"/>
            <a:t>「石垣中学校ホームページ　→　中文連」より、ダウンロード出来ます</a:t>
          </a:r>
          <a:endParaRPr kumimoji="1" lang="en-US" altLang="ja-JP" sz="1100"/>
        </a:p>
        <a:p>
          <a:r>
            <a:rPr kumimoji="1" lang="ja-JP" altLang="en-US" sz="1100"/>
            <a:t>★「予知表　①」におさまらない場合は、「予知表　②」をご利用下さい。</a:t>
          </a:r>
        </a:p>
      </xdr:txBody>
    </xdr:sp>
    <xdr:clientData/>
  </xdr:oneCellAnchor>
  <xdr:twoCellAnchor>
    <xdr:from>
      <xdr:col>76</xdr:col>
      <xdr:colOff>0</xdr:colOff>
      <xdr:row>6</xdr:row>
      <xdr:rowOff>247650</xdr:rowOff>
    </xdr:from>
    <xdr:to>
      <xdr:col>78</xdr:col>
      <xdr:colOff>66675</xdr:colOff>
      <xdr:row>8</xdr:row>
      <xdr:rowOff>57150</xdr:rowOff>
    </xdr:to>
    <xdr:sp macro="" textlink="">
      <xdr:nvSpPr>
        <xdr:cNvPr id="47" name="円/楕円 46"/>
        <xdr:cNvSpPr/>
      </xdr:nvSpPr>
      <xdr:spPr>
        <a:xfrm>
          <a:off x="10067925" y="1581150"/>
          <a:ext cx="333375" cy="2762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76</xdr:col>
      <xdr:colOff>28575</xdr:colOff>
      <xdr:row>12</xdr:row>
      <xdr:rowOff>114300</xdr:rowOff>
    </xdr:from>
    <xdr:to>
      <xdr:col>78</xdr:col>
      <xdr:colOff>95250</xdr:colOff>
      <xdr:row>14</xdr:row>
      <xdr:rowOff>28575</xdr:rowOff>
    </xdr:to>
    <xdr:sp macro="" textlink="">
      <xdr:nvSpPr>
        <xdr:cNvPr id="48" name="円/楕円 47"/>
        <xdr:cNvSpPr/>
      </xdr:nvSpPr>
      <xdr:spPr>
        <a:xfrm>
          <a:off x="9629775" y="2603500"/>
          <a:ext cx="320675" cy="2698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74559</xdr:colOff>
      <xdr:row>8</xdr:row>
      <xdr:rowOff>167181</xdr:rowOff>
    </xdr:from>
    <xdr:to>
      <xdr:col>12</xdr:col>
      <xdr:colOff>112659</xdr:colOff>
      <xdr:row>9</xdr:row>
      <xdr:rowOff>107074</xdr:rowOff>
    </xdr:to>
    <xdr:sp macro="" textlink="">
      <xdr:nvSpPr>
        <xdr:cNvPr id="49" name="円/楕円 48"/>
        <xdr:cNvSpPr/>
      </xdr:nvSpPr>
      <xdr:spPr>
        <a:xfrm>
          <a:off x="1454042" y="1980215"/>
          <a:ext cx="169479" cy="12382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113973</xdr:colOff>
      <xdr:row>8</xdr:row>
      <xdr:rowOff>154043</xdr:rowOff>
    </xdr:from>
    <xdr:to>
      <xdr:col>15</xdr:col>
      <xdr:colOff>20693</xdr:colOff>
      <xdr:row>9</xdr:row>
      <xdr:rowOff>93936</xdr:rowOff>
    </xdr:to>
    <xdr:sp macro="" textlink="">
      <xdr:nvSpPr>
        <xdr:cNvPr id="50" name="円/楕円 49"/>
        <xdr:cNvSpPr/>
      </xdr:nvSpPr>
      <xdr:spPr>
        <a:xfrm>
          <a:off x="1756214" y="1967077"/>
          <a:ext cx="169479" cy="12382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107404</xdr:colOff>
      <xdr:row>9</xdr:row>
      <xdr:rowOff>140904</xdr:rowOff>
    </xdr:from>
    <xdr:to>
      <xdr:col>17</xdr:col>
      <xdr:colOff>14124</xdr:colOff>
      <xdr:row>10</xdr:row>
      <xdr:rowOff>80798</xdr:rowOff>
    </xdr:to>
    <xdr:sp macro="" textlink="">
      <xdr:nvSpPr>
        <xdr:cNvPr id="51" name="円/楕円 50"/>
        <xdr:cNvSpPr/>
      </xdr:nvSpPr>
      <xdr:spPr>
        <a:xfrm>
          <a:off x="2012404" y="2137870"/>
          <a:ext cx="169479" cy="12382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54852</xdr:colOff>
      <xdr:row>10</xdr:row>
      <xdr:rowOff>127767</xdr:rowOff>
    </xdr:from>
    <xdr:to>
      <xdr:col>18</xdr:col>
      <xdr:colOff>92952</xdr:colOff>
      <xdr:row>11</xdr:row>
      <xdr:rowOff>67661</xdr:rowOff>
    </xdr:to>
    <xdr:sp macro="" textlink="">
      <xdr:nvSpPr>
        <xdr:cNvPr id="52" name="円/楕円 51"/>
        <xdr:cNvSpPr/>
      </xdr:nvSpPr>
      <xdr:spPr>
        <a:xfrm>
          <a:off x="2222611" y="2308664"/>
          <a:ext cx="169479" cy="12382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67990</xdr:colOff>
      <xdr:row>9</xdr:row>
      <xdr:rowOff>114629</xdr:rowOff>
    </xdr:from>
    <xdr:to>
      <xdr:col>10</xdr:col>
      <xdr:colOff>106090</xdr:colOff>
      <xdr:row>10</xdr:row>
      <xdr:rowOff>54523</xdr:rowOff>
    </xdr:to>
    <xdr:sp macro="" textlink="">
      <xdr:nvSpPr>
        <xdr:cNvPr id="53" name="円/楕円 52"/>
        <xdr:cNvSpPr/>
      </xdr:nvSpPr>
      <xdr:spPr>
        <a:xfrm>
          <a:off x="1184714" y="2111595"/>
          <a:ext cx="169479" cy="12382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120541</xdr:colOff>
      <xdr:row>10</xdr:row>
      <xdr:rowOff>121198</xdr:rowOff>
    </xdr:from>
    <xdr:to>
      <xdr:col>9</xdr:col>
      <xdr:colOff>27262</xdr:colOff>
      <xdr:row>11</xdr:row>
      <xdr:rowOff>61092</xdr:rowOff>
    </xdr:to>
    <xdr:sp macro="" textlink="">
      <xdr:nvSpPr>
        <xdr:cNvPr id="54" name="円/楕円 53"/>
        <xdr:cNvSpPr/>
      </xdr:nvSpPr>
      <xdr:spPr>
        <a:xfrm>
          <a:off x="974507" y="2302095"/>
          <a:ext cx="169479" cy="12382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7</xdr:col>
      <xdr:colOff>13137</xdr:colOff>
      <xdr:row>9</xdr:row>
      <xdr:rowOff>105103</xdr:rowOff>
    </xdr:from>
    <xdr:ext cx="282466" cy="216776"/>
    <xdr:sp macro="" textlink="">
      <xdr:nvSpPr>
        <xdr:cNvPr id="55" name="テキスト ボックス 54"/>
        <xdr:cNvSpPr txBox="1"/>
      </xdr:nvSpPr>
      <xdr:spPr>
        <a:xfrm>
          <a:off x="867103" y="2102069"/>
          <a:ext cx="282466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笛</a:t>
          </a:r>
        </a:p>
      </xdr:txBody>
    </xdr:sp>
    <xdr:clientData/>
  </xdr:oneCellAnchor>
  <xdr:oneCellAnchor>
    <xdr:from>
      <xdr:col>8</xdr:col>
      <xdr:colOff>59121</xdr:colOff>
      <xdr:row>8</xdr:row>
      <xdr:rowOff>111673</xdr:rowOff>
    </xdr:from>
    <xdr:ext cx="453258" cy="216776"/>
    <xdr:sp macro="" textlink="">
      <xdr:nvSpPr>
        <xdr:cNvPr id="56" name="テキスト ボックス 55"/>
        <xdr:cNvSpPr txBox="1"/>
      </xdr:nvSpPr>
      <xdr:spPr>
        <a:xfrm>
          <a:off x="1044466" y="1924707"/>
          <a:ext cx="453258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三線</a:t>
          </a:r>
        </a:p>
      </xdr:txBody>
    </xdr:sp>
    <xdr:clientData/>
  </xdr:oneCellAnchor>
  <xdr:oneCellAnchor>
    <xdr:from>
      <xdr:col>10</xdr:col>
      <xdr:colOff>78828</xdr:colOff>
      <xdr:row>7</xdr:row>
      <xdr:rowOff>164224</xdr:rowOff>
    </xdr:from>
    <xdr:ext cx="453258" cy="216776"/>
    <xdr:sp macro="" textlink="">
      <xdr:nvSpPr>
        <xdr:cNvPr id="57" name="テキスト ボックス 56"/>
        <xdr:cNvSpPr txBox="1"/>
      </xdr:nvSpPr>
      <xdr:spPr>
        <a:xfrm>
          <a:off x="1326931" y="1793327"/>
          <a:ext cx="453258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三線</a:t>
          </a:r>
        </a:p>
      </xdr:txBody>
    </xdr:sp>
    <xdr:clientData/>
  </xdr:oneCellAnchor>
  <xdr:oneCellAnchor>
    <xdr:from>
      <xdr:col>13</xdr:col>
      <xdr:colOff>32845</xdr:colOff>
      <xdr:row>7</xdr:row>
      <xdr:rowOff>151087</xdr:rowOff>
    </xdr:from>
    <xdr:ext cx="453258" cy="216776"/>
    <xdr:sp macro="" textlink="">
      <xdr:nvSpPr>
        <xdr:cNvPr id="58" name="テキスト ボックス 57"/>
        <xdr:cNvSpPr txBox="1"/>
      </xdr:nvSpPr>
      <xdr:spPr>
        <a:xfrm>
          <a:off x="1675086" y="1780190"/>
          <a:ext cx="453258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三線</a:t>
          </a:r>
        </a:p>
      </xdr:txBody>
    </xdr:sp>
    <xdr:clientData/>
  </xdr:oneCellAnchor>
  <xdr:oneCellAnchor>
    <xdr:from>
      <xdr:col>14</xdr:col>
      <xdr:colOff>85396</xdr:colOff>
      <xdr:row>8</xdr:row>
      <xdr:rowOff>144517</xdr:rowOff>
    </xdr:from>
    <xdr:ext cx="532085" cy="216776"/>
    <xdr:sp macro="" textlink="">
      <xdr:nvSpPr>
        <xdr:cNvPr id="59" name="テキスト ボックス 58"/>
        <xdr:cNvSpPr txBox="1"/>
      </xdr:nvSpPr>
      <xdr:spPr>
        <a:xfrm>
          <a:off x="1859017" y="1957551"/>
          <a:ext cx="532085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はやし</a:t>
          </a:r>
        </a:p>
      </xdr:txBody>
    </xdr:sp>
    <xdr:clientData/>
  </xdr:oneCellAnchor>
  <xdr:oneCellAnchor>
    <xdr:from>
      <xdr:col>16</xdr:col>
      <xdr:colOff>72259</xdr:colOff>
      <xdr:row>9</xdr:row>
      <xdr:rowOff>124809</xdr:rowOff>
    </xdr:from>
    <xdr:ext cx="532085" cy="216776"/>
    <xdr:sp macro="" textlink="">
      <xdr:nvSpPr>
        <xdr:cNvPr id="60" name="テキスト ボックス 59"/>
        <xdr:cNvSpPr txBox="1"/>
      </xdr:nvSpPr>
      <xdr:spPr>
        <a:xfrm>
          <a:off x="2108638" y="2121775"/>
          <a:ext cx="532085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太鼓</a:t>
          </a:r>
        </a:p>
      </xdr:txBody>
    </xdr:sp>
    <xdr:clientData/>
  </xdr:oneCellAnchor>
  <xdr:twoCellAnchor>
    <xdr:from>
      <xdr:col>11</xdr:col>
      <xdr:colOff>61421</xdr:colOff>
      <xdr:row>22</xdr:row>
      <xdr:rowOff>74229</xdr:rowOff>
    </xdr:from>
    <xdr:to>
      <xdr:col>12</xdr:col>
      <xdr:colOff>99521</xdr:colOff>
      <xdr:row>23</xdr:row>
      <xdr:rowOff>14123</xdr:rowOff>
    </xdr:to>
    <xdr:sp macro="" textlink="">
      <xdr:nvSpPr>
        <xdr:cNvPr id="61" name="円/楕円 60"/>
        <xdr:cNvSpPr/>
      </xdr:nvSpPr>
      <xdr:spPr>
        <a:xfrm>
          <a:off x="1461596" y="4408104"/>
          <a:ext cx="171450" cy="120869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100835</xdr:colOff>
      <xdr:row>22</xdr:row>
      <xdr:rowOff>61091</xdr:rowOff>
    </xdr:from>
    <xdr:to>
      <xdr:col>15</xdr:col>
      <xdr:colOff>7555</xdr:colOff>
      <xdr:row>23</xdr:row>
      <xdr:rowOff>985</xdr:rowOff>
    </xdr:to>
    <xdr:sp macro="" textlink="">
      <xdr:nvSpPr>
        <xdr:cNvPr id="62" name="円/楕円 61"/>
        <xdr:cNvSpPr/>
      </xdr:nvSpPr>
      <xdr:spPr>
        <a:xfrm>
          <a:off x="1767710" y="4394966"/>
          <a:ext cx="173420" cy="120869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94266</xdr:colOff>
      <xdr:row>23</xdr:row>
      <xdr:rowOff>47953</xdr:rowOff>
    </xdr:from>
    <xdr:to>
      <xdr:col>17</xdr:col>
      <xdr:colOff>986</xdr:colOff>
      <xdr:row>23</xdr:row>
      <xdr:rowOff>168822</xdr:rowOff>
    </xdr:to>
    <xdr:sp macro="" textlink="">
      <xdr:nvSpPr>
        <xdr:cNvPr id="63" name="円/楕円 62"/>
        <xdr:cNvSpPr/>
      </xdr:nvSpPr>
      <xdr:spPr>
        <a:xfrm>
          <a:off x="2027841" y="4562803"/>
          <a:ext cx="173420" cy="120869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61421</xdr:colOff>
      <xdr:row>24</xdr:row>
      <xdr:rowOff>1971</xdr:rowOff>
    </xdr:from>
    <xdr:to>
      <xdr:col>18</xdr:col>
      <xdr:colOff>99521</xdr:colOff>
      <xdr:row>24</xdr:row>
      <xdr:rowOff>122840</xdr:rowOff>
    </xdr:to>
    <xdr:sp macro="" textlink="">
      <xdr:nvSpPr>
        <xdr:cNvPr id="64" name="円/楕円 63"/>
        <xdr:cNvSpPr/>
      </xdr:nvSpPr>
      <xdr:spPr>
        <a:xfrm>
          <a:off x="2261696" y="4697796"/>
          <a:ext cx="171450" cy="120869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54852</xdr:colOff>
      <xdr:row>23</xdr:row>
      <xdr:rowOff>21678</xdr:rowOff>
    </xdr:from>
    <xdr:to>
      <xdr:col>10</xdr:col>
      <xdr:colOff>92952</xdr:colOff>
      <xdr:row>23</xdr:row>
      <xdr:rowOff>142547</xdr:rowOff>
    </xdr:to>
    <xdr:sp macro="" textlink="">
      <xdr:nvSpPr>
        <xdr:cNvPr id="65" name="円/楕円 64"/>
        <xdr:cNvSpPr/>
      </xdr:nvSpPr>
      <xdr:spPr>
        <a:xfrm>
          <a:off x="1188327" y="4536528"/>
          <a:ext cx="171450" cy="120869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120540</xdr:colOff>
      <xdr:row>23</xdr:row>
      <xdr:rowOff>150102</xdr:rowOff>
    </xdr:from>
    <xdr:to>
      <xdr:col>9</xdr:col>
      <xdr:colOff>27261</xdr:colOff>
      <xdr:row>24</xdr:row>
      <xdr:rowOff>92952</xdr:rowOff>
    </xdr:to>
    <xdr:sp macro="" textlink="">
      <xdr:nvSpPr>
        <xdr:cNvPr id="66" name="円/楕円 65"/>
        <xdr:cNvSpPr/>
      </xdr:nvSpPr>
      <xdr:spPr>
        <a:xfrm>
          <a:off x="987315" y="4664952"/>
          <a:ext cx="173421" cy="12382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7</xdr:col>
      <xdr:colOff>32844</xdr:colOff>
      <xdr:row>22</xdr:row>
      <xdr:rowOff>134007</xdr:rowOff>
    </xdr:from>
    <xdr:ext cx="282466" cy="216776"/>
    <xdr:sp macro="" textlink="">
      <xdr:nvSpPr>
        <xdr:cNvPr id="67" name="テキスト ボックス 66"/>
        <xdr:cNvSpPr txBox="1"/>
      </xdr:nvSpPr>
      <xdr:spPr>
        <a:xfrm>
          <a:off x="899619" y="4467882"/>
          <a:ext cx="282466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笛</a:t>
          </a:r>
        </a:p>
      </xdr:txBody>
    </xdr:sp>
    <xdr:clientData/>
  </xdr:oneCellAnchor>
  <xdr:oneCellAnchor>
    <xdr:from>
      <xdr:col>8</xdr:col>
      <xdr:colOff>45983</xdr:colOff>
      <xdr:row>22</xdr:row>
      <xdr:rowOff>18721</xdr:rowOff>
    </xdr:from>
    <xdr:ext cx="453258" cy="216776"/>
    <xdr:sp macro="" textlink="">
      <xdr:nvSpPr>
        <xdr:cNvPr id="68" name="テキスト ボックス 67"/>
        <xdr:cNvSpPr txBox="1"/>
      </xdr:nvSpPr>
      <xdr:spPr>
        <a:xfrm>
          <a:off x="1046108" y="4352596"/>
          <a:ext cx="453258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三線</a:t>
          </a:r>
        </a:p>
      </xdr:txBody>
    </xdr:sp>
    <xdr:clientData/>
  </xdr:oneCellAnchor>
  <xdr:oneCellAnchor>
    <xdr:from>
      <xdr:col>10</xdr:col>
      <xdr:colOff>65690</xdr:colOff>
      <xdr:row>21</xdr:row>
      <xdr:rowOff>71272</xdr:rowOff>
    </xdr:from>
    <xdr:ext cx="453258" cy="216776"/>
    <xdr:sp macro="" textlink="">
      <xdr:nvSpPr>
        <xdr:cNvPr id="69" name="テキスト ボックス 68"/>
        <xdr:cNvSpPr txBox="1"/>
      </xdr:nvSpPr>
      <xdr:spPr>
        <a:xfrm>
          <a:off x="1332515" y="4224172"/>
          <a:ext cx="453258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三線</a:t>
          </a:r>
        </a:p>
      </xdr:txBody>
    </xdr:sp>
    <xdr:clientData/>
  </xdr:oneCellAnchor>
  <xdr:oneCellAnchor>
    <xdr:from>
      <xdr:col>13</xdr:col>
      <xdr:colOff>19707</xdr:colOff>
      <xdr:row>21</xdr:row>
      <xdr:rowOff>58135</xdr:rowOff>
    </xdr:from>
    <xdr:ext cx="453258" cy="216776"/>
    <xdr:sp macro="" textlink="">
      <xdr:nvSpPr>
        <xdr:cNvPr id="70" name="テキスト ボックス 69"/>
        <xdr:cNvSpPr txBox="1"/>
      </xdr:nvSpPr>
      <xdr:spPr>
        <a:xfrm>
          <a:off x="1686582" y="4211035"/>
          <a:ext cx="453258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三線</a:t>
          </a:r>
        </a:p>
      </xdr:txBody>
    </xdr:sp>
    <xdr:clientData/>
  </xdr:oneCellAnchor>
  <xdr:oneCellAnchor>
    <xdr:from>
      <xdr:col>14</xdr:col>
      <xdr:colOff>72258</xdr:colOff>
      <xdr:row>22</xdr:row>
      <xdr:rowOff>51565</xdr:rowOff>
    </xdr:from>
    <xdr:ext cx="532085" cy="216776"/>
    <xdr:sp macro="" textlink="">
      <xdr:nvSpPr>
        <xdr:cNvPr id="71" name="テキスト ボックス 70"/>
        <xdr:cNvSpPr txBox="1"/>
      </xdr:nvSpPr>
      <xdr:spPr>
        <a:xfrm>
          <a:off x="1872483" y="4385440"/>
          <a:ext cx="532085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はやし</a:t>
          </a:r>
        </a:p>
      </xdr:txBody>
    </xdr:sp>
    <xdr:clientData/>
  </xdr:oneCellAnchor>
  <xdr:oneCellAnchor>
    <xdr:from>
      <xdr:col>16</xdr:col>
      <xdr:colOff>85397</xdr:colOff>
      <xdr:row>23</xdr:row>
      <xdr:rowOff>5583</xdr:rowOff>
    </xdr:from>
    <xdr:ext cx="532085" cy="216776"/>
    <xdr:sp macro="" textlink="">
      <xdr:nvSpPr>
        <xdr:cNvPr id="72" name="テキスト ボックス 71"/>
        <xdr:cNvSpPr txBox="1"/>
      </xdr:nvSpPr>
      <xdr:spPr>
        <a:xfrm>
          <a:off x="2152322" y="4520433"/>
          <a:ext cx="532085" cy="216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太鼓</a:t>
          </a:r>
        </a:p>
      </xdr:txBody>
    </xdr:sp>
    <xdr:clientData/>
  </xdr:oneCellAnchor>
  <xdr:twoCellAnchor>
    <xdr:from>
      <xdr:col>6</xdr:col>
      <xdr:colOff>0</xdr:colOff>
      <xdr:row>24</xdr:row>
      <xdr:rowOff>120869</xdr:rowOff>
    </xdr:from>
    <xdr:to>
      <xdr:col>10</xdr:col>
      <xdr:colOff>59121</xdr:colOff>
      <xdr:row>24</xdr:row>
      <xdr:rowOff>127438</xdr:rowOff>
    </xdr:to>
    <xdr:cxnSp macro="">
      <xdr:nvCxnSpPr>
        <xdr:cNvPr id="74" name="直線矢印コネクタ 73"/>
        <xdr:cNvCxnSpPr/>
      </xdr:nvCxnSpPr>
      <xdr:spPr>
        <a:xfrm>
          <a:off x="733425" y="4816694"/>
          <a:ext cx="592521" cy="6569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91968</xdr:colOff>
      <xdr:row>25</xdr:row>
      <xdr:rowOff>97549</xdr:rowOff>
    </xdr:from>
    <xdr:to>
      <xdr:col>10</xdr:col>
      <xdr:colOff>1</xdr:colOff>
      <xdr:row>25</xdr:row>
      <xdr:rowOff>97550</xdr:rowOff>
    </xdr:to>
    <xdr:cxnSp macro="">
      <xdr:nvCxnSpPr>
        <xdr:cNvPr id="76" name="直線矢印コネクタ 75"/>
        <xdr:cNvCxnSpPr/>
      </xdr:nvCxnSpPr>
      <xdr:spPr>
        <a:xfrm rot="10800000">
          <a:off x="692043" y="4974349"/>
          <a:ext cx="574783" cy="1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91966</xdr:colOff>
      <xdr:row>24</xdr:row>
      <xdr:rowOff>21676</xdr:rowOff>
    </xdr:from>
    <xdr:to>
      <xdr:col>16</xdr:col>
      <xdr:colOff>19708</xdr:colOff>
      <xdr:row>25</xdr:row>
      <xdr:rowOff>173420</xdr:rowOff>
    </xdr:to>
    <xdr:sp macro="" textlink="">
      <xdr:nvSpPr>
        <xdr:cNvPr id="78" name="円/楕円 77"/>
        <xdr:cNvSpPr/>
      </xdr:nvSpPr>
      <xdr:spPr>
        <a:xfrm>
          <a:off x="1358791" y="4717501"/>
          <a:ext cx="727842" cy="332719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r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踊り手</a:t>
          </a:r>
        </a:p>
      </xdr:txBody>
    </xdr:sp>
    <xdr:clientData/>
  </xdr:twoCellAnchor>
  <xdr:twoCellAnchor>
    <xdr:from>
      <xdr:col>5</xdr:col>
      <xdr:colOff>66675</xdr:colOff>
      <xdr:row>18</xdr:row>
      <xdr:rowOff>19050</xdr:rowOff>
    </xdr:from>
    <xdr:to>
      <xdr:col>78</xdr:col>
      <xdr:colOff>111498</xdr:colOff>
      <xdr:row>19</xdr:row>
      <xdr:rowOff>123825</xdr:rowOff>
    </xdr:to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666750" y="3629025"/>
          <a:ext cx="9779373" cy="285750"/>
        </a:xfrm>
        <a:prstGeom prst="rect">
          <a:avLst/>
        </a:prstGeom>
        <a:solidFill>
          <a:srgbClr val="FFFFFF">
            <a:alpha val="85000"/>
          </a:srgbClr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演舞開始のきっかけ　：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            地謡（三線）が演奏し始めたら、演舞開始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　</a:t>
          </a:r>
          <a:r>
            <a:rPr lang="ja-JP" altLang="ja-JP" sz="1200" b="0" i="0" baseline="0"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en-US" altLang="ja-JP"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計時開始</a:t>
          </a:r>
          <a:r>
            <a: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1" i="1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0</xdr:colOff>
      <xdr:row>36</xdr:row>
      <xdr:rowOff>114300</xdr:rowOff>
    </xdr:from>
    <xdr:to>
      <xdr:col>78</xdr:col>
      <xdr:colOff>44823</xdr:colOff>
      <xdr:row>38</xdr:row>
      <xdr:rowOff>38100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600075" y="6981825"/>
          <a:ext cx="9779373" cy="285750"/>
        </a:xfrm>
        <a:prstGeom prst="rect">
          <a:avLst/>
        </a:prstGeom>
        <a:solidFill>
          <a:srgbClr val="FFFFFF">
            <a:alpha val="85000"/>
          </a:srgbClr>
        </a:solidFill>
        <a:ln w="9525" algn="ctr">
          <a:solidFill>
            <a:srgbClr val="000000"/>
          </a:solidFill>
          <a:prstDash val="dash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演舞終了のきっかけ　：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               地謡の演奏が終わったら、演舞終了</a:t>
          </a:r>
          <a:r>
            <a:rPr lang="ja-JP" altLang="ja-JP" sz="1200" b="0" i="0" baseline="0"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en-US" altLang="ja-JP"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計時終了</a:t>
          </a:r>
          <a:r>
            <a:rPr lang="ja-JP" altLang="en-US" sz="12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200" b="1" i="1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9"/>
  <sheetViews>
    <sheetView showGridLines="0" workbookViewId="0">
      <selection activeCell="C7" sqref="C7"/>
    </sheetView>
  </sheetViews>
  <sheetFormatPr defaultColWidth="8.875" defaultRowHeight="13.5"/>
  <cols>
    <col min="1" max="1" width="5.125" style="1" customWidth="1"/>
    <col min="2" max="2" width="12.125" style="1" customWidth="1"/>
    <col min="3" max="3" width="10.625" style="1" customWidth="1"/>
    <col min="4" max="4" width="11.5" style="1" customWidth="1"/>
    <col min="5" max="5" width="3.5" style="1" customWidth="1"/>
    <col min="6" max="6" width="8.875" style="1"/>
    <col min="7" max="7" width="9.875" style="1" customWidth="1"/>
    <col min="8" max="9" width="8.875" style="1"/>
    <col min="10" max="10" width="8.875" style="1" customWidth="1"/>
    <col min="11" max="16384" width="8.875" style="1"/>
  </cols>
  <sheetData>
    <row r="1" spans="1:15" ht="34.5" customHeight="1">
      <c r="B1" s="18" t="s">
        <v>111</v>
      </c>
    </row>
    <row r="2" spans="1:15" ht="34.5" customHeight="1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15" ht="27.75" customHeight="1">
      <c r="B3" s="40" t="s">
        <v>70</v>
      </c>
      <c r="C3" s="41"/>
      <c r="D3" s="42" t="s">
        <v>67</v>
      </c>
      <c r="E3" s="80" t="s">
        <v>47</v>
      </c>
      <c r="F3" s="80"/>
      <c r="G3" s="80"/>
      <c r="H3" s="80"/>
    </row>
    <row r="5" spans="1:15" ht="26.1" customHeight="1">
      <c r="B5" s="2" t="s">
        <v>48</v>
      </c>
      <c r="C5" s="71"/>
      <c r="D5" s="71"/>
      <c r="E5" s="3" t="s">
        <v>17</v>
      </c>
      <c r="F5" s="3"/>
      <c r="G5" s="38" t="s">
        <v>96</v>
      </c>
      <c r="H5" s="83"/>
      <c r="I5" s="84"/>
      <c r="J5" s="74"/>
      <c r="K5" s="75"/>
      <c r="L5" s="75"/>
      <c r="M5" s="75"/>
      <c r="N5" s="75"/>
      <c r="O5" s="75"/>
    </row>
    <row r="6" spans="1:15" ht="26.1" customHeight="1">
      <c r="B6" s="2"/>
      <c r="C6" s="3"/>
      <c r="D6" s="3"/>
      <c r="E6" s="3"/>
      <c r="F6" s="3"/>
      <c r="G6" s="38" t="s">
        <v>66</v>
      </c>
      <c r="H6" s="85"/>
      <c r="I6" s="85"/>
    </row>
    <row r="7" spans="1:15" ht="27" customHeight="1">
      <c r="B7" s="2" t="s">
        <v>49</v>
      </c>
      <c r="C7" s="39"/>
      <c r="D7" s="3" t="s">
        <v>50</v>
      </c>
      <c r="E7" s="3"/>
      <c r="F7" s="3"/>
      <c r="G7" s="79" t="s">
        <v>65</v>
      </c>
      <c r="H7" s="79"/>
      <c r="I7" s="79"/>
      <c r="J7" s="66"/>
      <c r="K7" s="66"/>
    </row>
    <row r="8" spans="1:15" ht="17.25">
      <c r="B8" s="2"/>
      <c r="C8" s="3"/>
      <c r="D8" s="3"/>
      <c r="E8" s="3"/>
      <c r="F8" s="3"/>
      <c r="G8" s="3"/>
    </row>
    <row r="9" spans="1:15">
      <c r="B9" s="4" t="s">
        <v>51</v>
      </c>
      <c r="C9" s="72"/>
      <c r="D9" s="72"/>
      <c r="E9" s="72"/>
      <c r="F9" s="72"/>
      <c r="G9" s="72"/>
      <c r="H9" s="5" t="s">
        <v>52</v>
      </c>
      <c r="I9" s="5"/>
    </row>
    <row r="10" spans="1:15" ht="32.1" customHeight="1">
      <c r="B10" s="2" t="s">
        <v>53</v>
      </c>
      <c r="C10" s="73"/>
      <c r="D10" s="73"/>
      <c r="E10" s="73"/>
      <c r="F10" s="73"/>
      <c r="G10" s="73"/>
      <c r="H10" s="5" t="s">
        <v>54</v>
      </c>
      <c r="I10" s="5"/>
    </row>
    <row r="11" spans="1:15" ht="32.1" customHeight="1" thickBot="1">
      <c r="B11" s="51"/>
      <c r="C11" s="53"/>
      <c r="D11" s="53"/>
      <c r="E11" s="53"/>
      <c r="F11" s="53"/>
      <c r="G11" s="53"/>
      <c r="H11" s="5"/>
      <c r="I11" s="5"/>
    </row>
    <row r="12" spans="1:15" ht="6.95" customHeight="1">
      <c r="B12" s="56"/>
      <c r="C12" s="57"/>
      <c r="D12" s="57"/>
      <c r="E12" s="57"/>
      <c r="F12" s="57"/>
      <c r="G12" s="57"/>
      <c r="H12" s="58"/>
      <c r="I12" s="59"/>
    </row>
    <row r="13" spans="1:15" ht="32.1" customHeight="1">
      <c r="B13" s="81" t="s">
        <v>92</v>
      </c>
      <c r="C13" s="82"/>
      <c r="D13" s="65"/>
      <c r="E13" s="52" t="s">
        <v>93</v>
      </c>
      <c r="G13" s="52"/>
      <c r="H13" s="53"/>
      <c r="I13" s="60"/>
    </row>
    <row r="14" spans="1:15" ht="9.9499999999999993" customHeight="1">
      <c r="B14" s="61"/>
      <c r="C14" s="53"/>
      <c r="D14" s="53"/>
      <c r="E14" s="53"/>
      <c r="F14" s="53"/>
      <c r="G14" s="53"/>
      <c r="H14" s="55"/>
      <c r="I14" s="60"/>
    </row>
    <row r="15" spans="1:15" ht="32.1" customHeight="1">
      <c r="B15" s="81" t="s">
        <v>94</v>
      </c>
      <c r="C15" s="82"/>
      <c r="D15" s="65"/>
      <c r="E15" s="52" t="s">
        <v>93</v>
      </c>
      <c r="F15" s="54" t="s">
        <v>95</v>
      </c>
      <c r="H15" s="54"/>
      <c r="I15" s="62"/>
      <c r="K15" s="54"/>
    </row>
    <row r="16" spans="1:15" ht="29.1" customHeight="1" thickBot="1">
      <c r="B16" s="76" t="s">
        <v>108</v>
      </c>
      <c r="C16" s="77"/>
      <c r="D16" s="77"/>
      <c r="E16" s="77"/>
      <c r="F16" s="77"/>
      <c r="G16" s="77"/>
      <c r="H16" s="77"/>
      <c r="I16" s="78"/>
      <c r="K16" s="54"/>
    </row>
    <row r="17" spans="2:9" ht="21.95" customHeight="1"/>
    <row r="18" spans="2:9">
      <c r="B18" s="4" t="s">
        <v>51</v>
      </c>
      <c r="C18" s="72"/>
      <c r="D18" s="72"/>
      <c r="E18" s="6"/>
      <c r="F18" s="6"/>
      <c r="G18" s="6"/>
    </row>
    <row r="19" spans="2:9" ht="30.95" customHeight="1">
      <c r="B19" s="2" t="s">
        <v>55</v>
      </c>
      <c r="C19" s="69"/>
      <c r="D19" s="69"/>
      <c r="F19" s="7" t="s">
        <v>56</v>
      </c>
      <c r="G19" s="70"/>
      <c r="H19" s="70"/>
      <c r="I19" s="70"/>
    </row>
    <row r="21" spans="2:9" ht="27" customHeight="1"/>
    <row r="30" spans="2:9">
      <c r="B30" s="28"/>
    </row>
    <row r="31" spans="2:9">
      <c r="B31" s="28"/>
    </row>
    <row r="32" spans="2:9" hidden="1">
      <c r="B32" s="35" t="s">
        <v>106</v>
      </c>
    </row>
    <row r="33" spans="2:2" hidden="1">
      <c r="B33" s="64" t="s">
        <v>97</v>
      </c>
    </row>
    <row r="34" spans="2:2" hidden="1">
      <c r="B34" s="64" t="s">
        <v>98</v>
      </c>
    </row>
    <row r="35" spans="2:2" hidden="1">
      <c r="B35" s="64" t="s">
        <v>99</v>
      </c>
    </row>
    <row r="36" spans="2:2" hidden="1">
      <c r="B36" s="64" t="s">
        <v>100</v>
      </c>
    </row>
    <row r="37" spans="2:2" hidden="1">
      <c r="B37" s="64" t="s">
        <v>101</v>
      </c>
    </row>
    <row r="38" spans="2:2" hidden="1">
      <c r="B38" s="64" t="s">
        <v>102</v>
      </c>
    </row>
    <row r="39" spans="2:2" hidden="1">
      <c r="B39" s="64" t="s">
        <v>103</v>
      </c>
    </row>
    <row r="40" spans="2:2" hidden="1">
      <c r="B40" s="64" t="s">
        <v>104</v>
      </c>
    </row>
    <row r="41" spans="2:2" hidden="1">
      <c r="B41" s="64" t="s">
        <v>105</v>
      </c>
    </row>
    <row r="42" spans="2:2" hidden="1">
      <c r="B42" s="35" t="s">
        <v>64</v>
      </c>
    </row>
    <row r="43" spans="2:2" hidden="1">
      <c r="B43" s="28"/>
    </row>
    <row r="44" spans="2:2" hidden="1">
      <c r="B44" s="49" t="s">
        <v>76</v>
      </c>
    </row>
    <row r="45" spans="2:2" hidden="1">
      <c r="B45" s="49" t="s">
        <v>77</v>
      </c>
    </row>
    <row r="46" spans="2:2" hidden="1">
      <c r="B46" s="50" t="s">
        <v>79</v>
      </c>
    </row>
    <row r="47" spans="2:2" hidden="1">
      <c r="B47" s="50" t="s">
        <v>78</v>
      </c>
    </row>
    <row r="48" spans="2:2" hidden="1">
      <c r="B48" s="50" t="s">
        <v>80</v>
      </c>
    </row>
    <row r="49" spans="2:2" hidden="1">
      <c r="B49" s="50" t="s">
        <v>81</v>
      </c>
    </row>
  </sheetData>
  <mergeCells count="14">
    <mergeCell ref="J5:O5"/>
    <mergeCell ref="B16:I16"/>
    <mergeCell ref="G7:I7"/>
    <mergeCell ref="E3:H3"/>
    <mergeCell ref="B13:C13"/>
    <mergeCell ref="B15:C15"/>
    <mergeCell ref="H5:I5"/>
    <mergeCell ref="H6:I6"/>
    <mergeCell ref="C19:D19"/>
    <mergeCell ref="G19:I19"/>
    <mergeCell ref="C5:D5"/>
    <mergeCell ref="C9:G9"/>
    <mergeCell ref="C10:G10"/>
    <mergeCell ref="C18:D18"/>
  </mergeCells>
  <phoneticPr fontId="1"/>
  <dataValidations count="2">
    <dataValidation type="list" allowBlank="1" showInputMessage="1" showErrorMessage="1" sqref="H6">
      <formula1>$B$44:$B$49</formula1>
    </dataValidation>
    <dataValidation type="list" allowBlank="1" showInputMessage="1" showErrorMessage="1" sqref="H5">
      <formula1>$B$32:$B$42</formula1>
    </dataValidation>
  </dataValidations>
  <pageMargins left="0.7" right="0.7" top="0.75" bottom="0.75" header="0.3" footer="0.3"/>
  <pageSetup paperSize="9"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38"/>
  <sheetViews>
    <sheetView view="pageLayout" zoomScale="85" zoomScaleNormal="85" zoomScalePageLayoutView="85" workbookViewId="0">
      <selection activeCell="B8" sqref="B8:D8"/>
    </sheetView>
  </sheetViews>
  <sheetFormatPr defaultColWidth="8.875" defaultRowHeight="13.5"/>
  <cols>
    <col min="1" max="1" width="1.125" style="1" customWidth="1"/>
    <col min="2" max="2" width="33.5" style="1" customWidth="1"/>
    <col min="3" max="3" width="17.375" style="1" customWidth="1"/>
    <col min="4" max="4" width="36.625" style="1" customWidth="1"/>
    <col min="5" max="16384" width="8.875" style="1"/>
  </cols>
  <sheetData>
    <row r="1" spans="2:4" ht="24.75" customHeight="1">
      <c r="B1" s="86" t="str">
        <f>入力シート!B1</f>
        <v>第25回　八重山地区中学校総合文化祭</v>
      </c>
      <c r="C1" s="86"/>
      <c r="D1" s="86"/>
    </row>
    <row r="2" spans="2:4" s="8" customFormat="1" ht="48" customHeight="1" thickBot="1">
      <c r="B2" s="98" t="str">
        <f>入力シート!A2&amp;入力シート!E3&amp;"　解説書"</f>
        <v>（舞台の部）　解説書</v>
      </c>
      <c r="C2" s="98"/>
      <c r="D2" s="98"/>
    </row>
    <row r="3" spans="2:4" ht="24.75" customHeight="1" thickTop="1">
      <c r="B3" s="9" t="s">
        <v>57</v>
      </c>
      <c r="C3" s="10" t="s">
        <v>58</v>
      </c>
      <c r="D3" s="11" t="s">
        <v>59</v>
      </c>
    </row>
    <row r="4" spans="2:4" ht="18" customHeight="1">
      <c r="B4" s="105" t="str">
        <f>IF(入力シート!C5="","",入力シート!C5&amp;"　中学校")</f>
        <v/>
      </c>
      <c r="C4" s="107">
        <f>入力シート!C3</f>
        <v>0</v>
      </c>
      <c r="D4" s="12" t="str">
        <f>IF(入力シート!C9="","",入力シート!C9)</f>
        <v/>
      </c>
    </row>
    <row r="5" spans="2:4" ht="27" customHeight="1" thickBot="1">
      <c r="B5" s="106"/>
      <c r="C5" s="108"/>
      <c r="D5" s="13" t="str">
        <f>IF(入力シート!C10="","",入力シート!C10)</f>
        <v/>
      </c>
    </row>
    <row r="6" spans="2:4">
      <c r="B6" s="109" t="s">
        <v>60</v>
      </c>
      <c r="C6" s="110"/>
      <c r="D6" s="111"/>
    </row>
    <row r="7" spans="2:4" ht="20.25" customHeight="1">
      <c r="B7" s="112" ph="1"/>
      <c r="C7" s="113" ph="1"/>
      <c r="D7" s="114" ph="1"/>
    </row>
    <row r="8" spans="2:4" ht="20.25" customHeight="1">
      <c r="B8" s="112" ph="1"/>
      <c r="C8" s="113" ph="1"/>
      <c r="D8" s="114" ph="1"/>
    </row>
    <row r="9" spans="2:4" ht="20.25" customHeight="1">
      <c r="B9" s="87" ph="1"/>
      <c r="C9" s="88" ph="1"/>
      <c r="D9" s="89" ph="1"/>
    </row>
    <row r="10" spans="2:4" ht="20.25" customHeight="1">
      <c r="B10" s="87" ph="1"/>
      <c r="C10" s="88"/>
      <c r="D10" s="89"/>
    </row>
    <row r="11" spans="2:4" s="14" customFormat="1" ht="20.25" customHeight="1">
      <c r="B11" s="87" ph="1"/>
      <c r="C11" s="88" ph="1"/>
      <c r="D11" s="89" ph="1"/>
    </row>
    <row r="12" spans="2:4" ht="20.25" customHeight="1">
      <c r="B12" s="90" t="s" ph="1">
        <v>62</v>
      </c>
      <c r="C12" s="91" ph="1"/>
      <c r="D12" s="92" ph="1"/>
    </row>
    <row r="13" spans="2:4" ht="27" customHeight="1" thickBot="1">
      <c r="B13" s="93"/>
      <c r="C13" s="94"/>
      <c r="D13" s="46">
        <f>入力シート!C7</f>
        <v>0</v>
      </c>
    </row>
    <row r="14" spans="2:4">
      <c r="B14" s="95" t="s">
        <v>61</v>
      </c>
      <c r="C14" s="96"/>
      <c r="D14" s="97"/>
    </row>
    <row r="15" spans="2:4" ht="32.25" customHeight="1">
      <c r="B15" s="99" ph="1"/>
      <c r="C15" s="100"/>
      <c r="D15" s="101"/>
    </row>
    <row r="16" spans="2:4" ht="32.25" customHeight="1">
      <c r="B16" s="99" ph="1"/>
      <c r="C16" s="100"/>
      <c r="D16" s="101"/>
    </row>
    <row r="17" spans="2:4" ht="32.25" customHeight="1">
      <c r="B17" s="99" ph="1"/>
      <c r="C17" s="100"/>
      <c r="D17" s="101"/>
    </row>
    <row r="18" spans="2:4" ht="32.25" customHeight="1">
      <c r="B18" s="99" ph="1"/>
      <c r="C18" s="100"/>
      <c r="D18" s="101"/>
    </row>
    <row r="19" spans="2:4" ht="32.25" customHeight="1">
      <c r="B19" s="99" ph="1"/>
      <c r="C19" s="100"/>
      <c r="D19" s="101"/>
    </row>
    <row r="20" spans="2:4" ht="32.25" customHeight="1">
      <c r="B20" s="99" ph="1"/>
      <c r="C20" s="100"/>
      <c r="D20" s="101"/>
    </row>
    <row r="21" spans="2:4" ht="32.25" customHeight="1">
      <c r="B21" s="99" ph="1"/>
      <c r="C21" s="100"/>
      <c r="D21" s="101"/>
    </row>
    <row r="22" spans="2:4" ht="32.25" customHeight="1">
      <c r="B22" s="99" ph="1"/>
      <c r="C22" s="100"/>
      <c r="D22" s="101"/>
    </row>
    <row r="23" spans="2:4" ht="32.25" customHeight="1">
      <c r="B23" s="99" ph="1"/>
      <c r="C23" s="100"/>
      <c r="D23" s="101"/>
    </row>
    <row r="24" spans="2:4" ht="32.25" customHeight="1">
      <c r="B24" s="99" ph="1"/>
      <c r="C24" s="100"/>
      <c r="D24" s="101"/>
    </row>
    <row r="25" spans="2:4" ht="32.25" customHeight="1">
      <c r="B25" s="99" ph="1"/>
      <c r="C25" s="100"/>
      <c r="D25" s="101"/>
    </row>
    <row r="26" spans="2:4" ht="32.25" customHeight="1">
      <c r="B26" s="99" ph="1"/>
      <c r="C26" s="100"/>
      <c r="D26" s="101"/>
    </row>
    <row r="27" spans="2:4" ht="32.25" customHeight="1">
      <c r="B27" s="99" ph="1"/>
      <c r="C27" s="100"/>
      <c r="D27" s="101"/>
    </row>
    <row r="28" spans="2:4" ht="32.25" customHeight="1">
      <c r="B28" s="99"/>
      <c r="C28" s="100"/>
      <c r="D28" s="101"/>
    </row>
    <row r="29" spans="2:4" ht="32.25" customHeight="1" thickBot="1">
      <c r="B29" s="102"/>
      <c r="C29" s="103"/>
      <c r="D29" s="104"/>
    </row>
    <row r="30" spans="2:4" ht="10.5" customHeight="1" thickTop="1" thickBot="1">
      <c r="B30" s="15" t="s">
        <v>109</v>
      </c>
      <c r="C30" s="15"/>
      <c r="D30" s="15"/>
    </row>
    <row r="31" spans="2:4" ht="33" customHeight="1" thickBot="1">
      <c r="C31" s="16" t="s">
        <v>63</v>
      </c>
      <c r="D31" s="17" t="str">
        <f>IF(入力シート!C19="","",入力シート!C19&amp;"（"&amp;入力シート!G19&amp;"）")</f>
        <v/>
      </c>
    </row>
    <row r="32" spans="2:4" ht="24.75" customHeight="1">
      <c r="D32" s="14"/>
    </row>
    <row r="34" spans="2:2" ht="21">
      <c r="B34" s="1" ph="1"/>
    </row>
    <row r="35" spans="2:2" ht="21">
      <c r="B35" s="1" ph="1"/>
    </row>
    <row r="36" spans="2:2" ht="21">
      <c r="B36" s="1" ph="1"/>
    </row>
    <row r="37" spans="2:2" ht="21">
      <c r="B37" s="1" ph="1"/>
    </row>
    <row r="38" spans="2:2" ht="21">
      <c r="B38" s="1" ph="1"/>
    </row>
  </sheetData>
  <protectedRanges>
    <protectedRange sqref="B15:D30 B7:D12 C4" name="範囲1"/>
  </protectedRanges>
  <mergeCells count="14">
    <mergeCell ref="B15:D29"/>
    <mergeCell ref="B10:D10"/>
    <mergeCell ref="B4:B5"/>
    <mergeCell ref="C4:C5"/>
    <mergeCell ref="B6:D6"/>
    <mergeCell ref="B7:D7"/>
    <mergeCell ref="B8:D8"/>
    <mergeCell ref="B9:D9"/>
    <mergeCell ref="B1:D1"/>
    <mergeCell ref="B11:D11"/>
    <mergeCell ref="B12:D12"/>
    <mergeCell ref="B13:C13"/>
    <mergeCell ref="B14:D14"/>
    <mergeCell ref="B2:D2"/>
  </mergeCells>
  <phoneticPr fontId="1" type="Hiragana" alignment="distributed"/>
  <conditionalFormatting sqref="C4:C5">
    <cfRule type="cellIs" dxfId="11" priority="1" operator="equal">
      <formula>0</formula>
    </cfRule>
  </conditionalFormatting>
  <dataValidations xWindow="409" yWindow="258" count="1">
    <dataValidation allowBlank="1" showInputMessage="1" showErrorMessage="1" prompt="入力シートより反映されます。" sqref="B4:B5 D13 D4:D5"/>
  </dataValidations>
  <pageMargins left="0.7" right="0.7" top="0.56999999999999995" bottom="0.41" header="0.3" footer="0.3"/>
  <pageSetup paperSize="9" scale="90" orientation="portrait" r:id="rId1"/>
  <rowBreaks count="1" manualBreakCount="1">
    <brk id="31" max="16383" man="1"/>
  </rowBreaks>
  <colBreaks count="1" manualBreakCount="1">
    <brk id="4" max="1048575" man="1"/>
  </col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6"/>
  <sheetViews>
    <sheetView view="pageLayout" topLeftCell="A10" workbookViewId="0">
      <selection activeCell="AL18" sqref="AL18:BA18"/>
    </sheetView>
  </sheetViews>
  <sheetFormatPr defaultColWidth="10.875" defaultRowHeight="18" customHeight="1"/>
  <cols>
    <col min="1" max="83" width="1.625" style="1" customWidth="1"/>
    <col min="84" max="16384" width="10.875" style="1"/>
  </cols>
  <sheetData>
    <row r="1" spans="1:91" s="3" customFormat="1" ht="26.1" customHeight="1" thickBot="1">
      <c r="B1" s="153" t="s">
        <v>69</v>
      </c>
      <c r="C1" s="154"/>
      <c r="D1" s="154"/>
      <c r="E1" s="155"/>
      <c r="F1" s="155"/>
      <c r="G1" s="155"/>
      <c r="H1" s="155"/>
      <c r="I1" s="86" t="s">
        <v>67</v>
      </c>
      <c r="J1" s="152"/>
      <c r="K1" s="152"/>
      <c r="N1" s="151" t="s">
        <v>107</v>
      </c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20"/>
      <c r="BH1" s="20"/>
      <c r="BI1" s="20"/>
      <c r="BJ1" s="20"/>
      <c r="BK1" s="20"/>
      <c r="BL1" s="20"/>
      <c r="BM1" s="156" t="s">
        <v>110</v>
      </c>
      <c r="BN1" s="157"/>
      <c r="BO1" s="157"/>
      <c r="BP1" s="157"/>
      <c r="BQ1" s="157"/>
      <c r="BR1" s="157"/>
      <c r="BS1" s="180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2"/>
      <c r="CF1" s="20"/>
      <c r="CG1" s="20"/>
      <c r="CH1" s="20"/>
      <c r="CI1" s="20"/>
      <c r="CJ1" s="20"/>
      <c r="CK1" s="20"/>
      <c r="CL1" s="20"/>
      <c r="CM1" s="20"/>
    </row>
    <row r="2" spans="1:91" s="3" customFormat="1" ht="14.25" customHeight="1">
      <c r="A2" s="68"/>
      <c r="B2" s="154"/>
      <c r="C2" s="154"/>
      <c r="D2" s="154"/>
      <c r="E2" s="155"/>
      <c r="F2" s="155"/>
      <c r="G2" s="155"/>
      <c r="H2" s="155"/>
      <c r="I2" s="152"/>
      <c r="J2" s="152"/>
      <c r="K2" s="152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192" t="str">
        <f>IF(入力シート!C9="","",入力シート!C9)</f>
        <v/>
      </c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68"/>
      <c r="BX2" s="68"/>
      <c r="BY2" s="68"/>
      <c r="BZ2" s="68"/>
      <c r="CA2" s="68"/>
      <c r="CB2" s="68"/>
      <c r="CC2" s="68"/>
      <c r="CD2" s="68"/>
      <c r="CE2" s="68"/>
    </row>
    <row r="3" spans="1:91" s="18" customFormat="1" ht="20.25" customHeight="1">
      <c r="O3" s="19" t="s">
        <v>15</v>
      </c>
      <c r="P3" s="158" t="str">
        <f>IF(入力シート!C5="","",入力シート!C5)</f>
        <v/>
      </c>
      <c r="Q3" s="158"/>
      <c r="R3" s="158"/>
      <c r="S3" s="158"/>
      <c r="T3" s="158"/>
      <c r="U3" s="158"/>
      <c r="V3" s="158"/>
      <c r="W3" s="158"/>
      <c r="X3" s="158"/>
      <c r="Y3" s="158"/>
      <c r="Z3" s="20" t="s">
        <v>16</v>
      </c>
      <c r="AA3" s="152" t="s">
        <v>17</v>
      </c>
      <c r="AB3" s="152"/>
      <c r="AC3" s="152"/>
      <c r="AD3" s="152"/>
      <c r="AE3" s="152"/>
      <c r="AF3" s="152"/>
      <c r="AG3" s="20"/>
      <c r="AH3" s="154" t="s">
        <v>18</v>
      </c>
      <c r="AI3" s="154"/>
      <c r="AJ3" s="154"/>
      <c r="AK3" s="154"/>
      <c r="AL3" s="154"/>
      <c r="AM3" s="20" t="s">
        <v>19</v>
      </c>
      <c r="AN3" s="159" t="str">
        <f>IF(入力シート!C10="","",入力シート!C10)</f>
        <v/>
      </c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20" t="s">
        <v>20</v>
      </c>
      <c r="BX3" s="20"/>
      <c r="BY3" s="20"/>
      <c r="BZ3" s="20"/>
      <c r="CA3" s="20"/>
      <c r="CB3" s="20"/>
      <c r="CC3" s="20"/>
      <c r="CD3" s="20"/>
    </row>
    <row r="4" spans="1:91" s="18" customFormat="1" ht="29.25" customHeight="1" thickBot="1">
      <c r="C4" s="196" t="s">
        <v>21</v>
      </c>
      <c r="D4" s="196"/>
      <c r="E4" s="196"/>
      <c r="F4" s="196"/>
      <c r="G4" s="196"/>
      <c r="H4" s="196"/>
      <c r="I4" s="196"/>
      <c r="J4" s="196"/>
      <c r="K4" s="196"/>
      <c r="L4" s="19" t="s">
        <v>15</v>
      </c>
      <c r="M4" s="196" t="str">
        <f>IF(入力シート!C7="","",入力シート!C7)</f>
        <v/>
      </c>
      <c r="N4" s="196"/>
      <c r="O4" s="196"/>
      <c r="P4" s="196"/>
      <c r="Q4" s="196"/>
      <c r="R4" s="196"/>
      <c r="S4" s="196"/>
      <c r="T4" s="197" t="s">
        <v>22</v>
      </c>
      <c r="U4" s="197"/>
      <c r="V4" s="197"/>
      <c r="X4" s="82" t="s">
        <v>23</v>
      </c>
      <c r="Y4" s="82"/>
      <c r="Z4" s="82"/>
      <c r="AA4" s="82"/>
      <c r="AB4" s="82"/>
      <c r="AC4" s="82"/>
      <c r="AD4" s="82"/>
      <c r="AE4" s="82"/>
      <c r="AF4" s="195" t="str">
        <f>IF(入力シート!C19="","",入力シート!C19&amp;"（"&amp;入力シート!C18&amp;"）")</f>
        <v/>
      </c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3" t="s">
        <v>24</v>
      </c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4" t="str">
        <f>IF(入力シート!G19="","",入力シート!G19)</f>
        <v/>
      </c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6" t="s">
        <v>74</v>
      </c>
      <c r="BZ4" s="196"/>
      <c r="CA4" s="21"/>
    </row>
    <row r="5" spans="1:91" ht="18" customHeight="1" thickBot="1">
      <c r="A5" s="127"/>
      <c r="B5" s="128"/>
      <c r="C5" s="129" t="s">
        <v>1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1"/>
      <c r="X5" s="132" t="s">
        <v>0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4"/>
      <c r="AL5" s="132" t="s">
        <v>2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5"/>
      <c r="AZ5" s="135"/>
      <c r="BA5" s="134"/>
      <c r="BB5" s="136" t="s">
        <v>3</v>
      </c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1"/>
      <c r="BO5" s="136" t="s">
        <v>4</v>
      </c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1"/>
      <c r="CC5" s="137" t="s">
        <v>5</v>
      </c>
      <c r="CD5" s="138"/>
      <c r="CE5" s="139"/>
    </row>
    <row r="6" spans="1:91" ht="9.75" customHeight="1">
      <c r="A6" s="140" t="s">
        <v>14</v>
      </c>
      <c r="B6" s="14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3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3"/>
      <c r="BB6" s="24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3"/>
      <c r="BO6" s="26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7"/>
      <c r="CC6" s="161" t="s">
        <v>82</v>
      </c>
      <c r="CD6" s="162"/>
      <c r="CE6" s="163"/>
    </row>
    <row r="7" spans="1:91" ht="22.5" customHeight="1">
      <c r="A7" s="142"/>
      <c r="B7" s="143"/>
      <c r="C7" s="28"/>
      <c r="D7" s="118" t="s">
        <v>25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29"/>
      <c r="CC7" s="164"/>
      <c r="CD7" s="165"/>
      <c r="CE7" s="166"/>
    </row>
    <row r="8" spans="1:91" ht="14.25" customHeight="1">
      <c r="A8" s="142"/>
      <c r="B8" s="143"/>
      <c r="C8" s="115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7"/>
      <c r="X8" s="146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8"/>
      <c r="AL8" s="149" t="s">
        <v>6</v>
      </c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30"/>
      <c r="AZ8" s="30"/>
      <c r="BA8" s="31"/>
      <c r="BB8" s="146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8"/>
      <c r="BO8" s="126" t="s">
        <v>13</v>
      </c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5"/>
      <c r="CC8" s="164"/>
      <c r="CD8" s="165"/>
      <c r="CE8" s="166"/>
    </row>
    <row r="9" spans="1:91" ht="14.25" customHeight="1">
      <c r="A9" s="142"/>
      <c r="B9" s="143"/>
      <c r="C9" s="115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7"/>
      <c r="X9" s="115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7"/>
      <c r="AL9" s="123" t="s">
        <v>7</v>
      </c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5"/>
      <c r="BB9" s="115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7"/>
      <c r="BO9" s="115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7"/>
      <c r="CC9" s="164"/>
      <c r="CD9" s="165"/>
      <c r="CE9" s="166"/>
    </row>
    <row r="10" spans="1:91" ht="14.25" customHeight="1">
      <c r="A10" s="142"/>
      <c r="B10" s="143"/>
      <c r="C10" s="11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7"/>
      <c r="X10" s="115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7"/>
      <c r="AL10" s="123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5"/>
      <c r="BB10" s="115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7"/>
      <c r="BO10" s="115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7"/>
      <c r="CC10" s="164"/>
      <c r="CD10" s="165"/>
      <c r="CE10" s="166"/>
    </row>
    <row r="11" spans="1:91" ht="14.25" customHeight="1">
      <c r="A11" s="142"/>
      <c r="B11" s="143"/>
      <c r="C11" s="115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7"/>
      <c r="X11" s="115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7"/>
      <c r="AL11" s="123" t="s">
        <v>8</v>
      </c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5"/>
      <c r="BB11" s="115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7"/>
      <c r="BO11" s="115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7"/>
      <c r="CC11" s="164"/>
      <c r="CD11" s="165"/>
      <c r="CE11" s="166"/>
    </row>
    <row r="12" spans="1:91" ht="14.25" customHeight="1">
      <c r="A12" s="142"/>
      <c r="B12" s="143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7"/>
      <c r="X12" s="115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7"/>
      <c r="AL12" s="123" t="s">
        <v>9</v>
      </c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5"/>
      <c r="BB12" s="115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7"/>
      <c r="BO12" s="115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7"/>
      <c r="CC12" s="164"/>
      <c r="CD12" s="165"/>
      <c r="CE12" s="166"/>
    </row>
    <row r="13" spans="1:91" ht="14.25" customHeight="1">
      <c r="A13" s="142"/>
      <c r="B13" s="143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7"/>
      <c r="X13" s="115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7"/>
      <c r="AL13" s="123" t="s">
        <v>10</v>
      </c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5"/>
      <c r="BB13" s="115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7"/>
      <c r="BO13" s="115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7"/>
      <c r="CC13" s="164"/>
      <c r="CD13" s="165"/>
      <c r="CE13" s="166"/>
    </row>
    <row r="14" spans="1:91" ht="14.25" customHeight="1">
      <c r="A14" s="142"/>
      <c r="B14" s="143"/>
      <c r="C14" s="115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7"/>
      <c r="X14" s="115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123" t="s">
        <v>11</v>
      </c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5"/>
      <c r="BB14" s="115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26" t="s">
        <v>27</v>
      </c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5"/>
      <c r="CC14" s="164"/>
      <c r="CD14" s="165"/>
      <c r="CE14" s="166"/>
    </row>
    <row r="15" spans="1:91" ht="14.25" customHeight="1">
      <c r="A15" s="142"/>
      <c r="B15" s="143"/>
      <c r="C15" s="120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2"/>
      <c r="X15" s="115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7"/>
      <c r="AL15" s="123" t="s">
        <v>12</v>
      </c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5"/>
      <c r="BB15" s="115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5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7"/>
      <c r="CC15" s="167">
        <f>入力シート!D13</f>
        <v>0</v>
      </c>
      <c r="CD15" s="168"/>
      <c r="CE15" s="169"/>
    </row>
    <row r="16" spans="1:91" ht="14.25" customHeight="1">
      <c r="A16" s="142"/>
      <c r="B16" s="143"/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7"/>
      <c r="X16" s="115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7"/>
      <c r="AL16" s="115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7"/>
      <c r="BB16" s="115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5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7"/>
      <c r="CC16" s="167"/>
      <c r="CD16" s="168"/>
      <c r="CE16" s="169"/>
    </row>
    <row r="17" spans="1:83" ht="14.25" customHeight="1">
      <c r="A17" s="142"/>
      <c r="B17" s="143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7"/>
      <c r="X17" s="115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115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7"/>
      <c r="BB17" s="115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5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7"/>
      <c r="CC17" s="170" t="s">
        <v>83</v>
      </c>
      <c r="CD17" s="171"/>
      <c r="CE17" s="172"/>
    </row>
    <row r="18" spans="1:83" ht="14.25" customHeight="1">
      <c r="A18" s="142"/>
      <c r="B18" s="143"/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7"/>
      <c r="X18" s="115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7"/>
      <c r="AL18" s="115" t="s">
        <v>38</v>
      </c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7"/>
      <c r="BB18" s="115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5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7"/>
      <c r="CC18" s="170"/>
      <c r="CD18" s="171"/>
      <c r="CE18" s="172"/>
    </row>
    <row r="19" spans="1:83" ht="14.25" customHeight="1">
      <c r="A19" s="142"/>
      <c r="B19" s="143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7"/>
      <c r="X19" s="115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7"/>
      <c r="AL19" s="115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7"/>
      <c r="BB19" s="115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5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7"/>
      <c r="CC19" s="170"/>
      <c r="CD19" s="171"/>
      <c r="CE19" s="172"/>
    </row>
    <row r="20" spans="1:83" ht="14.25" customHeight="1">
      <c r="A20" s="142"/>
      <c r="B20" s="143"/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7"/>
      <c r="X20" s="115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115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7"/>
      <c r="BB20" s="115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5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7"/>
      <c r="CC20" s="170"/>
      <c r="CD20" s="171"/>
      <c r="CE20" s="172"/>
    </row>
    <row r="21" spans="1:83" ht="14.25" customHeight="1">
      <c r="A21" s="142"/>
      <c r="B21" s="143"/>
      <c r="C21" s="115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7"/>
      <c r="X21" s="115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7"/>
      <c r="AL21" s="115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7"/>
      <c r="BB21" s="115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5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7"/>
      <c r="CC21" s="170"/>
      <c r="CD21" s="171"/>
      <c r="CE21" s="172"/>
    </row>
    <row r="22" spans="1:83" ht="14.25" customHeight="1">
      <c r="A22" s="142"/>
      <c r="B22" s="143"/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7"/>
      <c r="X22" s="115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7"/>
      <c r="AL22" s="115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7"/>
      <c r="BB22" s="115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5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7"/>
      <c r="CC22" s="170"/>
      <c r="CD22" s="171"/>
      <c r="CE22" s="172"/>
    </row>
    <row r="23" spans="1:83" ht="14.25" customHeight="1">
      <c r="A23" s="142"/>
      <c r="B23" s="143"/>
      <c r="C23" s="115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7"/>
      <c r="X23" s="115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115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7"/>
      <c r="BB23" s="115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5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7"/>
      <c r="CC23" s="170"/>
      <c r="CD23" s="171"/>
      <c r="CE23" s="172"/>
    </row>
    <row r="24" spans="1:83" ht="14.25" customHeight="1">
      <c r="A24" s="142"/>
      <c r="B24" s="143"/>
      <c r="C24" s="115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7"/>
      <c r="X24" s="115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7"/>
      <c r="AL24" s="115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7"/>
      <c r="BB24" s="115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5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7"/>
      <c r="CC24" s="170"/>
      <c r="CD24" s="171"/>
      <c r="CE24" s="172"/>
    </row>
    <row r="25" spans="1:83" ht="14.25" customHeight="1">
      <c r="A25" s="142"/>
      <c r="B25" s="143"/>
      <c r="C25" s="115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7"/>
      <c r="X25" s="115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7"/>
      <c r="AL25" s="115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7"/>
      <c r="BB25" s="115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5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7"/>
      <c r="CC25" s="170"/>
      <c r="CD25" s="171"/>
      <c r="CE25" s="172"/>
    </row>
    <row r="26" spans="1:83" ht="14.25" customHeight="1">
      <c r="A26" s="142"/>
      <c r="B26" s="143"/>
      <c r="C26" s="115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7"/>
      <c r="X26" s="115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115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7"/>
      <c r="BB26" s="115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5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7"/>
      <c r="CC26" s="167">
        <f>入力シート!D15</f>
        <v>0</v>
      </c>
      <c r="CD26" s="168"/>
      <c r="CE26" s="169"/>
    </row>
    <row r="27" spans="1:83" ht="14.25" customHeight="1">
      <c r="A27" s="142"/>
      <c r="B27" s="143"/>
      <c r="C27" s="115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7"/>
      <c r="X27" s="115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7"/>
      <c r="AL27" s="115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7"/>
      <c r="BB27" s="115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5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7"/>
      <c r="CC27" s="167"/>
      <c r="CD27" s="168"/>
      <c r="CE27" s="169"/>
    </row>
    <row r="28" spans="1:83" ht="14.25" customHeight="1">
      <c r="A28" s="142"/>
      <c r="B28" s="143"/>
      <c r="C28" s="115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7"/>
      <c r="X28" s="115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7"/>
      <c r="AL28" s="115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7"/>
      <c r="BB28" s="115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5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7"/>
      <c r="CC28" s="170" t="s">
        <v>84</v>
      </c>
      <c r="CD28" s="171"/>
      <c r="CE28" s="172"/>
    </row>
    <row r="29" spans="1:83" ht="14.25" customHeight="1">
      <c r="A29" s="142"/>
      <c r="B29" s="143"/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7"/>
      <c r="X29" s="115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115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7"/>
      <c r="BB29" s="115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5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7"/>
      <c r="CC29" s="170"/>
      <c r="CD29" s="171"/>
      <c r="CE29" s="172"/>
    </row>
    <row r="30" spans="1:83" ht="14.25" customHeight="1">
      <c r="A30" s="142"/>
      <c r="B30" s="143"/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7"/>
      <c r="X30" s="115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7"/>
      <c r="AL30" s="115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7"/>
      <c r="BB30" s="115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5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7"/>
      <c r="CC30" s="170"/>
      <c r="CD30" s="171"/>
      <c r="CE30" s="172"/>
    </row>
    <row r="31" spans="1:83" ht="14.25" customHeight="1">
      <c r="A31" s="142"/>
      <c r="B31" s="143"/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7"/>
      <c r="X31" s="115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7"/>
      <c r="AL31" s="115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7"/>
      <c r="BB31" s="115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5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7"/>
      <c r="CC31" s="170"/>
      <c r="CD31" s="171"/>
      <c r="CE31" s="172"/>
    </row>
    <row r="32" spans="1:83" ht="14.25" customHeight="1">
      <c r="A32" s="142"/>
      <c r="B32" s="143"/>
      <c r="C32" s="115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7"/>
      <c r="X32" s="115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7"/>
      <c r="AL32" s="115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7"/>
      <c r="BB32" s="115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5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7"/>
      <c r="CC32" s="170"/>
      <c r="CD32" s="171"/>
      <c r="CE32" s="172"/>
    </row>
    <row r="33" spans="1:83" ht="14.25" customHeight="1">
      <c r="A33" s="142"/>
      <c r="B33" s="143"/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7"/>
      <c r="X33" s="115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7"/>
      <c r="AL33" s="115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7"/>
      <c r="BB33" s="115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5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7"/>
      <c r="CC33" s="170"/>
      <c r="CD33" s="171"/>
      <c r="CE33" s="172"/>
    </row>
    <row r="34" spans="1:83" ht="14.25" customHeight="1">
      <c r="A34" s="142"/>
      <c r="B34" s="143"/>
      <c r="C34" s="120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2"/>
      <c r="X34" s="115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  <c r="AL34" s="115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7"/>
      <c r="BB34" s="115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5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7"/>
      <c r="CC34" s="170"/>
      <c r="CD34" s="171"/>
      <c r="CE34" s="172"/>
    </row>
    <row r="35" spans="1:83" ht="14.25" customHeight="1">
      <c r="A35" s="142"/>
      <c r="B35" s="143"/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7"/>
      <c r="X35" s="115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7"/>
      <c r="AL35" s="115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7"/>
      <c r="BB35" s="115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5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7"/>
      <c r="CC35" s="142">
        <f>CC15+CC26</f>
        <v>0</v>
      </c>
      <c r="CD35" s="173"/>
      <c r="CE35" s="143"/>
    </row>
    <row r="36" spans="1:83" ht="14.25" customHeight="1">
      <c r="A36" s="142"/>
      <c r="B36" s="143"/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7"/>
      <c r="X36" s="115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7"/>
      <c r="AL36" s="115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7"/>
      <c r="BB36" s="115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5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7"/>
      <c r="CC36" s="142"/>
      <c r="CD36" s="173"/>
      <c r="CE36" s="143"/>
    </row>
    <row r="37" spans="1:83" ht="14.25" customHeight="1">
      <c r="A37" s="142"/>
      <c r="B37" s="143"/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7"/>
      <c r="X37" s="115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7"/>
      <c r="AL37" s="115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7"/>
      <c r="BB37" s="115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5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7"/>
      <c r="CC37" s="174" t="s">
        <v>86</v>
      </c>
      <c r="CD37" s="175"/>
      <c r="CE37" s="176"/>
    </row>
    <row r="38" spans="1:83" ht="18" customHeight="1">
      <c r="A38" s="142"/>
      <c r="B38" s="143"/>
      <c r="C38" s="28"/>
      <c r="D38" s="118" t="s">
        <v>26</v>
      </c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29"/>
      <c r="CC38" s="174"/>
      <c r="CD38" s="175"/>
      <c r="CE38" s="176"/>
    </row>
    <row r="39" spans="1:83" ht="10.5" customHeight="1" thickBot="1">
      <c r="A39" s="144"/>
      <c r="B39" s="145"/>
      <c r="C39" s="183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5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7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7"/>
      <c r="BB39" s="188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7"/>
      <c r="BO39" s="189"/>
      <c r="BP39" s="190"/>
      <c r="BQ39" s="190"/>
      <c r="BR39" s="190"/>
      <c r="BS39" s="190"/>
      <c r="BT39" s="190"/>
      <c r="BU39" s="190"/>
      <c r="BV39" s="190"/>
      <c r="BW39" s="190"/>
      <c r="BX39" s="190"/>
      <c r="BY39" s="190"/>
      <c r="BZ39" s="190"/>
      <c r="CA39" s="190"/>
      <c r="CB39" s="191"/>
      <c r="CC39" s="177"/>
      <c r="CD39" s="178"/>
      <c r="CE39" s="179"/>
    </row>
    <row r="40" spans="1:83" ht="18" customHeight="1">
      <c r="A40" s="160">
        <f>E1</f>
        <v>0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</row>
    <row r="41" spans="1:83" ht="30.95" customHeight="1"/>
    <row r="42" spans="1:83" ht="30.95" customHeight="1"/>
    <row r="43" spans="1:83" ht="30.95" customHeight="1"/>
    <row r="44" spans="1:83" ht="30.95" customHeight="1"/>
    <row r="45" spans="1:83" ht="30.95" customHeight="1"/>
    <row r="46" spans="1:83" ht="30.95" customHeight="1"/>
    <row r="47" spans="1:83" ht="30.95" customHeight="1"/>
    <row r="48" spans="1:83" ht="30.95" customHeight="1"/>
    <row r="49" ht="30.95" customHeight="1"/>
    <row r="50" ht="30.95" customHeight="1"/>
    <row r="51" ht="30.95" customHeight="1"/>
    <row r="52" ht="30.95" customHeight="1"/>
    <row r="53" ht="30.95" customHeight="1"/>
    <row r="54" ht="30.95" customHeight="1"/>
    <row r="55" ht="30.95" customHeight="1"/>
    <row r="56" ht="30.95" customHeight="1"/>
  </sheetData>
  <mergeCells count="192">
    <mergeCell ref="A40:CE40"/>
    <mergeCell ref="CC6:CE14"/>
    <mergeCell ref="CC15:CE16"/>
    <mergeCell ref="CC17:CE25"/>
    <mergeCell ref="CC26:CE27"/>
    <mergeCell ref="CC28:CE34"/>
    <mergeCell ref="CC35:CE36"/>
    <mergeCell ref="CC37:CE39"/>
    <mergeCell ref="BS1:CE1"/>
    <mergeCell ref="C39:W39"/>
    <mergeCell ref="X39:AK39"/>
    <mergeCell ref="AL39:BA39"/>
    <mergeCell ref="BB39:BN39"/>
    <mergeCell ref="BO39:CB39"/>
    <mergeCell ref="AN2:BV2"/>
    <mergeCell ref="AW4:BI4"/>
    <mergeCell ref="BJ4:BX4"/>
    <mergeCell ref="AF4:AV4"/>
    <mergeCell ref="C4:K4"/>
    <mergeCell ref="M4:S4"/>
    <mergeCell ref="T4:V4"/>
    <mergeCell ref="X4:AE4"/>
    <mergeCell ref="BY4:BZ4"/>
    <mergeCell ref="BO10:CB10"/>
    <mergeCell ref="C11:W11"/>
    <mergeCell ref="X11:AK11"/>
    <mergeCell ref="AL11:BA11"/>
    <mergeCell ref="BB11:BN11"/>
    <mergeCell ref="BO11:CB11"/>
    <mergeCell ref="C12:W12"/>
    <mergeCell ref="X12:AK12"/>
    <mergeCell ref="AL12:BA12"/>
    <mergeCell ref="BB12:BN12"/>
    <mergeCell ref="N1:BF1"/>
    <mergeCell ref="I1:K2"/>
    <mergeCell ref="B1:D2"/>
    <mergeCell ref="E1:H2"/>
    <mergeCell ref="BM1:BR1"/>
    <mergeCell ref="P3:Y3"/>
    <mergeCell ref="AA3:AF3"/>
    <mergeCell ref="AH3:AL3"/>
    <mergeCell ref="AN3:BV3"/>
    <mergeCell ref="A5:B5"/>
    <mergeCell ref="C5:W5"/>
    <mergeCell ref="X5:AK5"/>
    <mergeCell ref="AL5:BA5"/>
    <mergeCell ref="BB5:BN5"/>
    <mergeCell ref="BO5:CB5"/>
    <mergeCell ref="CC5:CE5"/>
    <mergeCell ref="A6:B39"/>
    <mergeCell ref="D7:CA7"/>
    <mergeCell ref="C8:W8"/>
    <mergeCell ref="X8:AK8"/>
    <mergeCell ref="AL8:AX8"/>
    <mergeCell ref="BB8:BN8"/>
    <mergeCell ref="BO8:CB8"/>
    <mergeCell ref="C9:W9"/>
    <mergeCell ref="X9:AK9"/>
    <mergeCell ref="AL9:BA9"/>
    <mergeCell ref="BB9:BN9"/>
    <mergeCell ref="BO9:CB9"/>
    <mergeCell ref="C10:W10"/>
    <mergeCell ref="X10:AK10"/>
    <mergeCell ref="AL10:BA10"/>
    <mergeCell ref="BB10:BN10"/>
    <mergeCell ref="BO12:CB12"/>
    <mergeCell ref="C13:W13"/>
    <mergeCell ref="X13:AK13"/>
    <mergeCell ref="AL13:BA13"/>
    <mergeCell ref="BB13:BN13"/>
    <mergeCell ref="BO13:CB13"/>
    <mergeCell ref="C14:W14"/>
    <mergeCell ref="X14:AK14"/>
    <mergeCell ref="AL14:BA14"/>
    <mergeCell ref="BB14:BN14"/>
    <mergeCell ref="BO14:CB14"/>
    <mergeCell ref="C15:W15"/>
    <mergeCell ref="X15:AK15"/>
    <mergeCell ref="AL15:BA15"/>
    <mergeCell ref="BB15:BN15"/>
    <mergeCell ref="BO15:CB15"/>
    <mergeCell ref="C16:W16"/>
    <mergeCell ref="X16:AK16"/>
    <mergeCell ref="AL16:BA16"/>
    <mergeCell ref="BB16:BN16"/>
    <mergeCell ref="BO16:CB16"/>
    <mergeCell ref="C17:W17"/>
    <mergeCell ref="X17:AK17"/>
    <mergeCell ref="AL17:BA17"/>
    <mergeCell ref="BB17:BN17"/>
    <mergeCell ref="BO17:CB17"/>
    <mergeCell ref="C18:W18"/>
    <mergeCell ref="X18:AK18"/>
    <mergeCell ref="AL18:BA18"/>
    <mergeCell ref="BB18:BN18"/>
    <mergeCell ref="BO18:CB18"/>
    <mergeCell ref="C19:W19"/>
    <mergeCell ref="X19:AK19"/>
    <mergeCell ref="AL19:BA19"/>
    <mergeCell ref="BB19:BN19"/>
    <mergeCell ref="BO19:CB19"/>
    <mergeCell ref="C20:W20"/>
    <mergeCell ref="X20:AK20"/>
    <mergeCell ref="AL20:BA20"/>
    <mergeCell ref="BB20:BN20"/>
    <mergeCell ref="BO20:CB20"/>
    <mergeCell ref="C21:W21"/>
    <mergeCell ref="X21:AK21"/>
    <mergeCell ref="AL21:BA21"/>
    <mergeCell ref="BB21:BN21"/>
    <mergeCell ref="BO21:CB21"/>
    <mergeCell ref="C22:W22"/>
    <mergeCell ref="X22:AK22"/>
    <mergeCell ref="AL22:BA22"/>
    <mergeCell ref="BB22:BN22"/>
    <mergeCell ref="BO22:CB22"/>
    <mergeCell ref="C23:W23"/>
    <mergeCell ref="X23:AK23"/>
    <mergeCell ref="AL23:BA23"/>
    <mergeCell ref="BB23:BN23"/>
    <mergeCell ref="BO23:CB23"/>
    <mergeCell ref="C24:W24"/>
    <mergeCell ref="X24:AK24"/>
    <mergeCell ref="AL24:BA24"/>
    <mergeCell ref="BB24:BN24"/>
    <mergeCell ref="BO24:CB24"/>
    <mergeCell ref="C25:W25"/>
    <mergeCell ref="X25:AK25"/>
    <mergeCell ref="AL25:BA25"/>
    <mergeCell ref="BB25:BN25"/>
    <mergeCell ref="BO25:CB25"/>
    <mergeCell ref="C26:W26"/>
    <mergeCell ref="X26:AK26"/>
    <mergeCell ref="AL26:BA26"/>
    <mergeCell ref="BB26:BN26"/>
    <mergeCell ref="BO26:CB26"/>
    <mergeCell ref="C27:W27"/>
    <mergeCell ref="X27:AK27"/>
    <mergeCell ref="AL27:BA27"/>
    <mergeCell ref="BB27:BN27"/>
    <mergeCell ref="BO27:CB27"/>
    <mergeCell ref="C28:W28"/>
    <mergeCell ref="X28:AK28"/>
    <mergeCell ref="AL28:BA28"/>
    <mergeCell ref="BB28:BN28"/>
    <mergeCell ref="BO28:CB28"/>
    <mergeCell ref="C29:W29"/>
    <mergeCell ref="X29:AK29"/>
    <mergeCell ref="AL29:BA29"/>
    <mergeCell ref="BB29:BN29"/>
    <mergeCell ref="BO29:CB29"/>
    <mergeCell ref="C30:W30"/>
    <mergeCell ref="X30:AK30"/>
    <mergeCell ref="AL30:BA30"/>
    <mergeCell ref="BB30:BN30"/>
    <mergeCell ref="BO30:CB30"/>
    <mergeCell ref="C31:W31"/>
    <mergeCell ref="X31:AK31"/>
    <mergeCell ref="AL31:BA31"/>
    <mergeCell ref="BB31:BN31"/>
    <mergeCell ref="BO31:CB31"/>
    <mergeCell ref="C32:W32"/>
    <mergeCell ref="X32:AK32"/>
    <mergeCell ref="AL32:BA32"/>
    <mergeCell ref="BB32:BN32"/>
    <mergeCell ref="BO32:CB32"/>
    <mergeCell ref="C33:W33"/>
    <mergeCell ref="X33:AK33"/>
    <mergeCell ref="AL33:BA33"/>
    <mergeCell ref="BB33:BN33"/>
    <mergeCell ref="BO33:CB33"/>
    <mergeCell ref="C34:W34"/>
    <mergeCell ref="X34:AK34"/>
    <mergeCell ref="AL34:BA34"/>
    <mergeCell ref="BB34:BN34"/>
    <mergeCell ref="BO34:CB34"/>
    <mergeCell ref="C37:W37"/>
    <mergeCell ref="X37:AK37"/>
    <mergeCell ref="AL37:BA37"/>
    <mergeCell ref="BB37:BN37"/>
    <mergeCell ref="BO37:CB37"/>
    <mergeCell ref="D38:CA38"/>
    <mergeCell ref="C35:W35"/>
    <mergeCell ref="X35:AK35"/>
    <mergeCell ref="AL35:BA35"/>
    <mergeCell ref="BB35:BN35"/>
    <mergeCell ref="BO35:CB35"/>
    <mergeCell ref="C36:W36"/>
    <mergeCell ref="X36:AK36"/>
    <mergeCell ref="AL36:BA36"/>
    <mergeCell ref="BB36:BN36"/>
    <mergeCell ref="BO36:CB36"/>
  </mergeCells>
  <phoneticPr fontId="1"/>
  <conditionalFormatting sqref="E1:H2">
    <cfRule type="cellIs" dxfId="10" priority="8" operator="equal">
      <formula>0</formula>
    </cfRule>
  </conditionalFormatting>
  <conditionalFormatting sqref="E1:H2">
    <cfRule type="cellIs" dxfId="9" priority="7" operator="equal">
      <formula>0</formula>
    </cfRule>
  </conditionalFormatting>
  <conditionalFormatting sqref="E1:H2">
    <cfRule type="cellIs" dxfId="8" priority="6" operator="equal">
      <formula>0</formula>
    </cfRule>
  </conditionalFormatting>
  <conditionalFormatting sqref="BS1">
    <cfRule type="cellIs" dxfId="2" priority="3" operator="equal">
      <formula>0</formula>
    </cfRule>
  </conditionalFormatting>
  <conditionalFormatting sqref="BS1">
    <cfRule type="cellIs" dxfId="1" priority="2" operator="equal">
      <formula>0</formula>
    </cfRule>
  </conditionalFormatting>
  <conditionalFormatting sqref="BS1">
    <cfRule type="cellIs" dxfId="0" priority="1" operator="equal">
      <formula>0</formula>
    </cfRule>
  </conditionalFormatting>
  <dataValidations count="1">
    <dataValidation allowBlank="1" showInputMessage="1" showErrorMessage="1" prompt="入力シートより_x000a_反映されます" sqref="P3:Y3 M4:S4 AF4:AV4 BJ4:BX4 AN2:BV3"/>
  </dataValidations>
  <printOptions horizontalCentered="1" verticalCentered="1"/>
  <pageMargins left="0.24000000000000002" right="0.24000000000000002" top="0.3" bottom="0.24000000000000002" header="0.26250000000000001" footer="0.22500000000000001"/>
  <pageSetup paperSize="9" scale="90" orientation="landscape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73"/>
  <sheetViews>
    <sheetView view="pageLayout" topLeftCell="A10" workbookViewId="0">
      <selection activeCell="AL18" sqref="AL18:BA18"/>
    </sheetView>
  </sheetViews>
  <sheetFormatPr defaultColWidth="10.625" defaultRowHeight="18" customHeight="1"/>
  <cols>
    <col min="1" max="83" width="1.625" style="1" customWidth="1"/>
    <col min="84" max="16384" width="10.625" style="1"/>
  </cols>
  <sheetData>
    <row r="1" spans="1:83" s="3" customFormat="1" ht="26.1" customHeight="1" thickBot="1">
      <c r="B1" s="151" t="s">
        <v>69</v>
      </c>
      <c r="C1" s="151"/>
      <c r="D1" s="151"/>
      <c r="E1" s="224">
        <f>入力シート!C3</f>
        <v>0</v>
      </c>
      <c r="F1" s="224"/>
      <c r="G1" s="224"/>
      <c r="H1" s="224"/>
      <c r="I1" s="151" t="s">
        <v>68</v>
      </c>
      <c r="J1" s="151"/>
      <c r="K1" s="151"/>
      <c r="N1" s="151" t="s">
        <v>107</v>
      </c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20"/>
      <c r="BH1" s="20"/>
      <c r="BI1" s="20"/>
      <c r="BJ1" s="20"/>
      <c r="BK1" s="20"/>
      <c r="BL1" s="20"/>
      <c r="BM1" s="156" t="s">
        <v>71</v>
      </c>
      <c r="BN1" s="157"/>
      <c r="BO1" s="157"/>
      <c r="BP1" s="157"/>
      <c r="BQ1" s="157"/>
      <c r="BR1" s="157"/>
      <c r="BS1" s="225">
        <f>入力シート!H5</f>
        <v>0</v>
      </c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7"/>
    </row>
    <row r="2" spans="1:83" s="3" customFormat="1" ht="12.95" customHeight="1">
      <c r="A2" s="36"/>
      <c r="B2" s="20"/>
      <c r="C2" s="20"/>
      <c r="D2" s="20"/>
      <c r="E2" s="63"/>
      <c r="F2" s="63"/>
      <c r="G2" s="63"/>
      <c r="H2" s="63"/>
      <c r="I2" s="20"/>
      <c r="J2" s="20"/>
      <c r="K2" s="20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192" t="str">
        <f>IF(入力シート!C9="","",入力シート!C9)</f>
        <v/>
      </c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36"/>
      <c r="BX2" s="36"/>
      <c r="BY2" s="36"/>
      <c r="BZ2" s="36"/>
      <c r="CA2" s="36"/>
      <c r="CB2" s="36"/>
      <c r="CC2" s="36"/>
      <c r="CD2" s="36"/>
      <c r="CE2" s="36"/>
    </row>
    <row r="3" spans="1:83" s="18" customFormat="1" ht="23.25" customHeight="1">
      <c r="O3" s="19" t="s">
        <v>15</v>
      </c>
      <c r="P3" s="158" t="str">
        <f>IF(入力シート!C5="","",入力シート!C5)</f>
        <v/>
      </c>
      <c r="Q3" s="158"/>
      <c r="R3" s="158"/>
      <c r="S3" s="158"/>
      <c r="T3" s="158"/>
      <c r="U3" s="158"/>
      <c r="V3" s="158"/>
      <c r="W3" s="158"/>
      <c r="X3" s="158"/>
      <c r="Y3" s="158"/>
      <c r="Z3" s="20" t="s">
        <v>16</v>
      </c>
      <c r="AA3" s="152" t="s">
        <v>17</v>
      </c>
      <c r="AB3" s="152"/>
      <c r="AC3" s="152"/>
      <c r="AD3" s="152"/>
      <c r="AE3" s="152"/>
      <c r="AF3" s="152"/>
      <c r="AG3" s="20"/>
      <c r="AH3" s="154" t="s">
        <v>18</v>
      </c>
      <c r="AI3" s="154"/>
      <c r="AJ3" s="154"/>
      <c r="AK3" s="154"/>
      <c r="AL3" s="154"/>
      <c r="AM3" s="20" t="s">
        <v>19</v>
      </c>
      <c r="AN3" s="159" t="str">
        <f>IF(入力シート!C10="","",入力シート!C10)</f>
        <v/>
      </c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20" t="s">
        <v>20</v>
      </c>
      <c r="BX3" s="20"/>
      <c r="BY3" s="20"/>
      <c r="BZ3" s="20"/>
      <c r="CA3" s="20"/>
      <c r="CB3" s="20"/>
      <c r="CC3" s="20"/>
      <c r="CD3" s="20"/>
    </row>
    <row r="4" spans="1:83" s="18" customFormat="1" ht="29.25" customHeight="1" thickBot="1">
      <c r="C4" s="196" t="s">
        <v>21</v>
      </c>
      <c r="D4" s="196"/>
      <c r="E4" s="196"/>
      <c r="F4" s="196"/>
      <c r="G4" s="196"/>
      <c r="H4" s="196"/>
      <c r="I4" s="196"/>
      <c r="J4" s="196"/>
      <c r="K4" s="196"/>
      <c r="L4" s="19" t="s">
        <v>15</v>
      </c>
      <c r="M4" s="196" t="str">
        <f>IF(入力シート!C7="","",入力シート!C7)</f>
        <v/>
      </c>
      <c r="N4" s="196"/>
      <c r="O4" s="196"/>
      <c r="P4" s="196"/>
      <c r="Q4" s="196"/>
      <c r="R4" s="196"/>
      <c r="S4" s="196"/>
      <c r="T4" s="197" t="s">
        <v>22</v>
      </c>
      <c r="U4" s="197"/>
      <c r="V4" s="197"/>
      <c r="X4" s="82" t="s">
        <v>23</v>
      </c>
      <c r="Y4" s="82"/>
      <c r="Z4" s="82"/>
      <c r="AA4" s="82"/>
      <c r="AB4" s="82"/>
      <c r="AC4" s="82"/>
      <c r="AD4" s="82"/>
      <c r="AE4" s="82"/>
      <c r="AF4" s="195" t="str">
        <f>IF(入力シート!C19="","",入力シート!C19&amp;"（"&amp;入力シート!C18&amp;"）")</f>
        <v/>
      </c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3" t="s">
        <v>24</v>
      </c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4" t="str">
        <f>IF(入力シート!G19="","",入力シート!G19)</f>
        <v/>
      </c>
      <c r="BK4" s="194"/>
      <c r="BL4" s="194"/>
      <c r="BM4" s="194"/>
      <c r="BN4" s="194"/>
      <c r="BO4" s="194"/>
      <c r="BP4" s="194"/>
      <c r="BQ4" s="194"/>
      <c r="BR4" s="194"/>
      <c r="BS4" s="194"/>
      <c r="BT4" s="194"/>
      <c r="BU4" s="194"/>
      <c r="BV4" s="194"/>
      <c r="BW4" s="194"/>
      <c r="BX4" s="194"/>
      <c r="BY4" s="196" t="s">
        <v>75</v>
      </c>
      <c r="BZ4" s="196"/>
      <c r="CA4" s="21"/>
    </row>
    <row r="5" spans="1:83" ht="18" customHeight="1" thickBot="1">
      <c r="A5" s="127"/>
      <c r="B5" s="128"/>
      <c r="C5" s="129" t="s">
        <v>1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1"/>
      <c r="X5" s="132" t="s">
        <v>0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4"/>
      <c r="AL5" s="132" t="s">
        <v>2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5"/>
      <c r="AZ5" s="135"/>
      <c r="BA5" s="134"/>
      <c r="BB5" s="136" t="s">
        <v>3</v>
      </c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1"/>
      <c r="BO5" s="136" t="s">
        <v>4</v>
      </c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1"/>
      <c r="CC5" s="137" t="s">
        <v>5</v>
      </c>
      <c r="CD5" s="138"/>
      <c r="CE5" s="139"/>
    </row>
    <row r="6" spans="1:83" ht="9.75" customHeight="1">
      <c r="A6" s="140" t="s">
        <v>14</v>
      </c>
      <c r="B6" s="14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3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3"/>
      <c r="BB6" s="24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3"/>
      <c r="BO6" s="26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7"/>
      <c r="CC6" s="231" t="s">
        <v>87</v>
      </c>
      <c r="CD6" s="232"/>
      <c r="CE6" s="233"/>
    </row>
    <row r="7" spans="1:83" ht="22.5" customHeight="1">
      <c r="A7" s="142"/>
      <c r="B7" s="143"/>
      <c r="C7" s="28"/>
      <c r="D7" s="118" t="s">
        <v>25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29"/>
      <c r="CC7" s="234"/>
      <c r="CD7" s="235"/>
      <c r="CE7" s="236"/>
    </row>
    <row r="8" spans="1:83" ht="14.25" customHeight="1">
      <c r="A8" s="142"/>
      <c r="B8" s="143"/>
      <c r="C8" s="115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7"/>
      <c r="X8" s="146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8"/>
      <c r="AL8" s="149" t="s">
        <v>6</v>
      </c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47"/>
      <c r="AZ8" s="47"/>
      <c r="BA8" s="31"/>
      <c r="BB8" s="146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8"/>
      <c r="BO8" s="126" t="s">
        <v>13</v>
      </c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5"/>
      <c r="CC8" s="234"/>
      <c r="CD8" s="235"/>
      <c r="CE8" s="236"/>
    </row>
    <row r="9" spans="1:83" ht="14.25" customHeight="1">
      <c r="A9" s="142"/>
      <c r="B9" s="143"/>
      <c r="C9" s="115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7"/>
      <c r="X9" s="115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7"/>
      <c r="AL9" s="123" t="s">
        <v>7</v>
      </c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5"/>
      <c r="BB9" s="115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7"/>
      <c r="BO9" s="115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7"/>
      <c r="CC9" s="234"/>
      <c r="CD9" s="235"/>
      <c r="CE9" s="236"/>
    </row>
    <row r="10" spans="1:83" ht="14.25" customHeight="1">
      <c r="A10" s="142"/>
      <c r="B10" s="143"/>
      <c r="C10" s="11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7"/>
      <c r="X10" s="115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7"/>
      <c r="AL10" s="123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5"/>
      <c r="BB10" s="115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7"/>
      <c r="BO10" s="115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7"/>
      <c r="CC10" s="234"/>
      <c r="CD10" s="235"/>
      <c r="CE10" s="236"/>
    </row>
    <row r="11" spans="1:83" ht="14.25" customHeight="1">
      <c r="A11" s="142"/>
      <c r="B11" s="143"/>
      <c r="C11" s="115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7"/>
      <c r="X11" s="115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7"/>
      <c r="AL11" s="123" t="s">
        <v>8</v>
      </c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5"/>
      <c r="BB11" s="115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7"/>
      <c r="BO11" s="115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7"/>
      <c r="CC11" s="234"/>
      <c r="CD11" s="235"/>
      <c r="CE11" s="236"/>
    </row>
    <row r="12" spans="1:83" ht="14.25" customHeight="1">
      <c r="A12" s="142"/>
      <c r="B12" s="143"/>
      <c r="C12" s="115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7"/>
      <c r="X12" s="115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7"/>
      <c r="AL12" s="123" t="s">
        <v>9</v>
      </c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5"/>
      <c r="BB12" s="115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7"/>
      <c r="BO12" s="115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7"/>
      <c r="CC12" s="234"/>
      <c r="CD12" s="235"/>
      <c r="CE12" s="236"/>
    </row>
    <row r="13" spans="1:83" ht="14.25" customHeight="1">
      <c r="A13" s="142"/>
      <c r="B13" s="143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7"/>
      <c r="X13" s="115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7"/>
      <c r="AL13" s="123" t="s">
        <v>10</v>
      </c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5"/>
      <c r="BB13" s="115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7"/>
      <c r="BO13" s="115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7"/>
      <c r="CC13" s="234"/>
      <c r="CD13" s="235"/>
      <c r="CE13" s="236"/>
    </row>
    <row r="14" spans="1:83" ht="14.25" customHeight="1">
      <c r="A14" s="142"/>
      <c r="B14" s="143"/>
      <c r="C14" s="115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7"/>
      <c r="X14" s="115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7"/>
      <c r="AL14" s="123" t="s">
        <v>11</v>
      </c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5"/>
      <c r="BB14" s="115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7"/>
      <c r="BO14" s="126" t="s">
        <v>27</v>
      </c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5"/>
      <c r="CC14" s="234"/>
      <c r="CD14" s="235"/>
      <c r="CE14" s="236"/>
    </row>
    <row r="15" spans="1:83" ht="14.25" customHeight="1">
      <c r="A15" s="142"/>
      <c r="B15" s="143"/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7"/>
      <c r="X15" s="115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7"/>
      <c r="AL15" s="123" t="s">
        <v>12</v>
      </c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5"/>
      <c r="BB15" s="115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7"/>
      <c r="BO15" s="115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7"/>
      <c r="CC15" s="237">
        <f>入力シート!D13</f>
        <v>0</v>
      </c>
      <c r="CD15" s="238"/>
      <c r="CE15" s="239"/>
    </row>
    <row r="16" spans="1:83" ht="14.25" customHeight="1">
      <c r="A16" s="142"/>
      <c r="B16" s="143"/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7"/>
      <c r="X16" s="115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7"/>
      <c r="AL16" s="115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7"/>
      <c r="BB16" s="115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7"/>
      <c r="BO16" s="115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7"/>
      <c r="CC16" s="237"/>
      <c r="CD16" s="238"/>
      <c r="CE16" s="239"/>
    </row>
    <row r="17" spans="1:83" ht="14.25" customHeight="1">
      <c r="A17" s="142"/>
      <c r="B17" s="143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7"/>
      <c r="X17" s="115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7"/>
      <c r="AL17" s="115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7"/>
      <c r="BB17" s="115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7"/>
      <c r="BO17" s="115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7"/>
      <c r="CC17" s="240" t="s">
        <v>89</v>
      </c>
      <c r="CD17" s="241"/>
      <c r="CE17" s="242"/>
    </row>
    <row r="18" spans="1:83" ht="14.25" customHeight="1">
      <c r="A18" s="142"/>
      <c r="B18" s="143"/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7"/>
      <c r="X18" s="115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7"/>
      <c r="AL18" s="115" t="s">
        <v>38</v>
      </c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7"/>
      <c r="BB18" s="115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7"/>
      <c r="BO18" s="115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7"/>
      <c r="CC18" s="240"/>
      <c r="CD18" s="241"/>
      <c r="CE18" s="242"/>
    </row>
    <row r="19" spans="1:83" ht="14.25" customHeight="1">
      <c r="A19" s="142"/>
      <c r="B19" s="143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7"/>
      <c r="X19" s="115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7"/>
      <c r="AL19" s="115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7"/>
      <c r="BB19" s="115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7"/>
      <c r="BO19" s="115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7"/>
      <c r="CC19" s="240"/>
      <c r="CD19" s="241"/>
      <c r="CE19" s="242"/>
    </row>
    <row r="20" spans="1:83" ht="14.25" customHeight="1">
      <c r="A20" s="142"/>
      <c r="B20" s="143"/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7"/>
      <c r="X20" s="115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115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7"/>
      <c r="BB20" s="115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7"/>
      <c r="BO20" s="115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7"/>
      <c r="CC20" s="240"/>
      <c r="CD20" s="241"/>
      <c r="CE20" s="242"/>
    </row>
    <row r="21" spans="1:83" ht="14.25" customHeight="1">
      <c r="A21" s="142"/>
      <c r="B21" s="143"/>
      <c r="C21" s="115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7"/>
      <c r="X21" s="115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7"/>
      <c r="AL21" s="115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7"/>
      <c r="BB21" s="115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7"/>
      <c r="BO21" s="115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7"/>
      <c r="CC21" s="240"/>
      <c r="CD21" s="241"/>
      <c r="CE21" s="242"/>
    </row>
    <row r="22" spans="1:83" ht="14.25" customHeight="1">
      <c r="A22" s="142"/>
      <c r="B22" s="143"/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7"/>
      <c r="X22" s="115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7"/>
      <c r="AL22" s="115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7"/>
      <c r="BB22" s="115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7"/>
      <c r="BO22" s="115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7"/>
      <c r="CC22" s="240"/>
      <c r="CD22" s="241"/>
      <c r="CE22" s="242"/>
    </row>
    <row r="23" spans="1:83" ht="14.25" customHeight="1">
      <c r="A23" s="142"/>
      <c r="B23" s="143"/>
      <c r="C23" s="115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7"/>
      <c r="X23" s="115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115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7"/>
      <c r="BB23" s="115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7"/>
      <c r="BO23" s="115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7"/>
      <c r="CC23" s="240"/>
      <c r="CD23" s="241"/>
      <c r="CE23" s="242"/>
    </row>
    <row r="24" spans="1:83" ht="14.25" customHeight="1">
      <c r="A24" s="142"/>
      <c r="B24" s="143"/>
      <c r="C24" s="115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7"/>
      <c r="X24" s="115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7"/>
      <c r="AL24" s="115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7"/>
      <c r="BB24" s="115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7"/>
      <c r="BO24" s="115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7"/>
      <c r="CC24" s="240"/>
      <c r="CD24" s="241"/>
      <c r="CE24" s="242"/>
    </row>
    <row r="25" spans="1:83" ht="14.25" customHeight="1">
      <c r="A25" s="142"/>
      <c r="B25" s="143"/>
      <c r="C25" s="115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7"/>
      <c r="X25" s="115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7"/>
      <c r="AL25" s="115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7"/>
      <c r="BB25" s="115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7"/>
      <c r="BO25" s="115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7"/>
      <c r="CC25" s="240"/>
      <c r="CD25" s="241"/>
      <c r="CE25" s="242"/>
    </row>
    <row r="26" spans="1:83" ht="14.25" customHeight="1">
      <c r="A26" s="142"/>
      <c r="B26" s="143"/>
      <c r="C26" s="115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7"/>
      <c r="X26" s="115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115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7"/>
      <c r="BB26" s="115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7"/>
      <c r="BO26" s="115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7"/>
      <c r="CC26" s="237">
        <f>入力シート!D15</f>
        <v>0</v>
      </c>
      <c r="CD26" s="238"/>
      <c r="CE26" s="239"/>
    </row>
    <row r="27" spans="1:83" ht="14.25" customHeight="1">
      <c r="A27" s="142"/>
      <c r="B27" s="143"/>
      <c r="C27" s="115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7"/>
      <c r="X27" s="115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7"/>
      <c r="AL27" s="115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7"/>
      <c r="BB27" s="115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7"/>
      <c r="BO27" s="115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7"/>
      <c r="CC27" s="237"/>
      <c r="CD27" s="238"/>
      <c r="CE27" s="239"/>
    </row>
    <row r="28" spans="1:83" ht="14.25" customHeight="1">
      <c r="A28" s="142"/>
      <c r="B28" s="143"/>
      <c r="C28" s="115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7"/>
      <c r="X28" s="115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7"/>
      <c r="AL28" s="115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7"/>
      <c r="BB28" s="115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7"/>
      <c r="BO28" s="115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7"/>
      <c r="CC28" s="240" t="s">
        <v>90</v>
      </c>
      <c r="CD28" s="241"/>
      <c r="CE28" s="242"/>
    </row>
    <row r="29" spans="1:83" ht="14.25" customHeight="1">
      <c r="A29" s="142"/>
      <c r="B29" s="143"/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7"/>
      <c r="X29" s="115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L29" s="115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7"/>
      <c r="BB29" s="115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7"/>
      <c r="BO29" s="115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7"/>
      <c r="CC29" s="240"/>
      <c r="CD29" s="241"/>
      <c r="CE29" s="242"/>
    </row>
    <row r="30" spans="1:83" ht="14.25" customHeight="1">
      <c r="A30" s="142"/>
      <c r="B30" s="143"/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7"/>
      <c r="X30" s="115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7"/>
      <c r="AL30" s="115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7"/>
      <c r="BB30" s="115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7"/>
      <c r="BO30" s="115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7"/>
      <c r="CC30" s="240"/>
      <c r="CD30" s="241"/>
      <c r="CE30" s="242"/>
    </row>
    <row r="31" spans="1:83" ht="14.25" customHeight="1">
      <c r="A31" s="142"/>
      <c r="B31" s="143"/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7"/>
      <c r="X31" s="115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7"/>
      <c r="AL31" s="115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7"/>
      <c r="BB31" s="115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7"/>
      <c r="BO31" s="115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7"/>
      <c r="CC31" s="240"/>
      <c r="CD31" s="241"/>
      <c r="CE31" s="242"/>
    </row>
    <row r="32" spans="1:83" ht="14.25" customHeight="1">
      <c r="A32" s="142"/>
      <c r="B32" s="143"/>
      <c r="C32" s="115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7"/>
      <c r="X32" s="115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7"/>
      <c r="AL32" s="115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7"/>
      <c r="BB32" s="115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5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7"/>
      <c r="CC32" s="240"/>
      <c r="CD32" s="241"/>
      <c r="CE32" s="242"/>
    </row>
    <row r="33" spans="1:83" ht="14.25" customHeight="1">
      <c r="A33" s="142"/>
      <c r="B33" s="143"/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7"/>
      <c r="X33" s="115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7"/>
      <c r="AL33" s="115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7"/>
      <c r="BB33" s="115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5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7"/>
      <c r="CC33" s="240"/>
      <c r="CD33" s="241"/>
      <c r="CE33" s="242"/>
    </row>
    <row r="34" spans="1:83" ht="14.25" customHeight="1">
      <c r="A34" s="142"/>
      <c r="B34" s="143"/>
      <c r="C34" s="115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7"/>
      <c r="X34" s="115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  <c r="AL34" s="115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7"/>
      <c r="BB34" s="115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5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7"/>
      <c r="CC34" s="240"/>
      <c r="CD34" s="241"/>
      <c r="CE34" s="242"/>
    </row>
    <row r="35" spans="1:83" ht="14.25" customHeight="1">
      <c r="A35" s="142"/>
      <c r="B35" s="143"/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7"/>
      <c r="X35" s="115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7"/>
      <c r="AL35" s="115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7"/>
      <c r="BB35" s="115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5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7"/>
      <c r="CC35" s="237">
        <f>CC15+CC26</f>
        <v>0</v>
      </c>
      <c r="CD35" s="238"/>
      <c r="CE35" s="239"/>
    </row>
    <row r="36" spans="1:83" ht="14.25" customHeight="1">
      <c r="A36" s="142"/>
      <c r="B36" s="143"/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7"/>
      <c r="X36" s="115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7"/>
      <c r="AL36" s="115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7"/>
      <c r="BB36" s="115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7"/>
      <c r="BO36" s="115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7"/>
      <c r="CC36" s="237"/>
      <c r="CD36" s="238"/>
      <c r="CE36" s="239"/>
    </row>
    <row r="37" spans="1:83" ht="14.25" customHeight="1">
      <c r="A37" s="142"/>
      <c r="B37" s="143"/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7"/>
      <c r="X37" s="115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7"/>
      <c r="AL37" s="115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7"/>
      <c r="BB37" s="115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7"/>
      <c r="BO37" s="115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7"/>
      <c r="CC37" s="240" t="s">
        <v>85</v>
      </c>
      <c r="CD37" s="241"/>
      <c r="CE37" s="242"/>
    </row>
    <row r="38" spans="1:83" ht="14.25" customHeight="1">
      <c r="A38" s="142"/>
      <c r="B38" s="143"/>
      <c r="C38" s="115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7"/>
      <c r="X38" s="115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7"/>
      <c r="AL38" s="115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7"/>
      <c r="BB38" s="115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7"/>
      <c r="BO38" s="115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7"/>
      <c r="CC38" s="240"/>
      <c r="CD38" s="241"/>
      <c r="CE38" s="242"/>
    </row>
    <row r="39" spans="1:83" ht="10.5" customHeight="1" thickBot="1">
      <c r="A39" s="144"/>
      <c r="B39" s="145"/>
      <c r="C39" s="183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5"/>
      <c r="X39" s="183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5"/>
      <c r="AL39" s="183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5"/>
      <c r="BB39" s="183"/>
      <c r="BC39" s="184"/>
      <c r="BD39" s="184"/>
      <c r="BE39" s="184"/>
      <c r="BF39" s="184"/>
      <c r="BG39" s="184"/>
      <c r="BH39" s="184"/>
      <c r="BI39" s="184"/>
      <c r="BJ39" s="184"/>
      <c r="BK39" s="184"/>
      <c r="BL39" s="184"/>
      <c r="BM39" s="184"/>
      <c r="BN39" s="185"/>
      <c r="BO39" s="183"/>
      <c r="BP39" s="184"/>
      <c r="BQ39" s="184"/>
      <c r="BR39" s="184"/>
      <c r="BS39" s="184"/>
      <c r="BT39" s="184"/>
      <c r="BU39" s="184"/>
      <c r="BV39" s="184"/>
      <c r="BW39" s="184"/>
      <c r="BX39" s="184"/>
      <c r="BY39" s="184"/>
      <c r="BZ39" s="184"/>
      <c r="CA39" s="184"/>
      <c r="CB39" s="185"/>
      <c r="CC39" s="243"/>
      <c r="CD39" s="244"/>
      <c r="CE39" s="245"/>
    </row>
    <row r="40" spans="1:83" ht="23.1" customHeight="1">
      <c r="A40" s="220">
        <f>E1</f>
        <v>0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0"/>
    </row>
    <row r="41" spans="1:83" ht="36.950000000000003" customHeight="1" thickBo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</row>
    <row r="42" spans="1:83" ht="18" customHeight="1">
      <c r="A42" s="210"/>
      <c r="B42" s="211"/>
      <c r="C42" s="212" t="s">
        <v>1</v>
      </c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4"/>
      <c r="X42" s="215" t="s">
        <v>0</v>
      </c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4"/>
      <c r="AL42" s="215" t="s">
        <v>2</v>
      </c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6"/>
      <c r="AZ42" s="216"/>
      <c r="BA42" s="214"/>
      <c r="BB42" s="215" t="s">
        <v>3</v>
      </c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4"/>
      <c r="BO42" s="215" t="s">
        <v>4</v>
      </c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4"/>
      <c r="CC42" s="205" t="s">
        <v>5</v>
      </c>
      <c r="CD42" s="206"/>
      <c r="CE42" s="207"/>
    </row>
    <row r="43" spans="1:83" ht="18" customHeight="1">
      <c r="A43" s="142" t="s">
        <v>14</v>
      </c>
      <c r="B43" s="143"/>
      <c r="C43" s="217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9"/>
      <c r="X43" s="217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  <c r="AI43" s="218"/>
      <c r="AJ43" s="218"/>
      <c r="AK43" s="219"/>
      <c r="AL43" s="217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9"/>
      <c r="BB43" s="217"/>
      <c r="BC43" s="218"/>
      <c r="BD43" s="218"/>
      <c r="BE43" s="218"/>
      <c r="BF43" s="218"/>
      <c r="BG43" s="218"/>
      <c r="BH43" s="218"/>
      <c r="BI43" s="218"/>
      <c r="BJ43" s="218"/>
      <c r="BK43" s="218"/>
      <c r="BL43" s="218"/>
      <c r="BM43" s="218"/>
      <c r="BN43" s="219"/>
      <c r="BO43" s="217"/>
      <c r="BP43" s="218"/>
      <c r="BQ43" s="218"/>
      <c r="BR43" s="218"/>
      <c r="BS43" s="218"/>
      <c r="BT43" s="218"/>
      <c r="BU43" s="218"/>
      <c r="BV43" s="218"/>
      <c r="BW43" s="218"/>
      <c r="BX43" s="218"/>
      <c r="BY43" s="218"/>
      <c r="BZ43" s="218"/>
      <c r="CA43" s="218"/>
      <c r="CB43" s="219"/>
      <c r="CC43" s="228" t="s">
        <v>88</v>
      </c>
      <c r="CD43" s="229"/>
      <c r="CE43" s="230"/>
    </row>
    <row r="44" spans="1:83" ht="18" customHeight="1">
      <c r="A44" s="142"/>
      <c r="B44" s="143"/>
      <c r="C44" s="221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3"/>
      <c r="X44" s="198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200"/>
      <c r="AL44" s="198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200"/>
      <c r="BB44" s="198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200"/>
      <c r="BO44" s="198"/>
      <c r="BP44" s="199"/>
      <c r="BQ44" s="199"/>
      <c r="BR44" s="199"/>
      <c r="BS44" s="199"/>
      <c r="BT44" s="199"/>
      <c r="BU44" s="199"/>
      <c r="BV44" s="199"/>
      <c r="BW44" s="199"/>
      <c r="BX44" s="199"/>
      <c r="BY44" s="199"/>
      <c r="BZ44" s="199"/>
      <c r="CA44" s="199"/>
      <c r="CB44" s="200"/>
      <c r="CC44" s="142"/>
      <c r="CD44" s="173"/>
      <c r="CE44" s="143"/>
    </row>
    <row r="45" spans="1:83" ht="18" customHeight="1">
      <c r="A45" s="142"/>
      <c r="B45" s="143"/>
      <c r="C45" s="115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7"/>
      <c r="X45" s="115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7"/>
      <c r="AL45" s="126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9"/>
      <c r="BB45" s="115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7"/>
      <c r="BO45" s="126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  <c r="CA45" s="208"/>
      <c r="CB45" s="209"/>
      <c r="CC45" s="142"/>
      <c r="CD45" s="173"/>
      <c r="CE45" s="143"/>
    </row>
    <row r="46" spans="1:83" ht="18" customHeight="1">
      <c r="A46" s="142"/>
      <c r="B46" s="143"/>
      <c r="C46" s="115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7"/>
      <c r="X46" s="115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7"/>
      <c r="AL46" s="123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5"/>
      <c r="BB46" s="115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7"/>
      <c r="BO46" s="115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7"/>
      <c r="CC46" s="142"/>
      <c r="CD46" s="173"/>
      <c r="CE46" s="143"/>
    </row>
    <row r="47" spans="1:83" ht="18" customHeight="1">
      <c r="A47" s="142"/>
      <c r="B47" s="143"/>
      <c r="C47" s="115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7"/>
      <c r="X47" s="115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7"/>
      <c r="AL47" s="123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5"/>
      <c r="BB47" s="115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7"/>
      <c r="BO47" s="115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7"/>
      <c r="CC47" s="142"/>
      <c r="CD47" s="173"/>
      <c r="CE47" s="143"/>
    </row>
    <row r="48" spans="1:83" ht="18" customHeight="1">
      <c r="A48" s="142"/>
      <c r="B48" s="143"/>
      <c r="C48" s="115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7"/>
      <c r="X48" s="115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7"/>
      <c r="AL48" s="123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5"/>
      <c r="BB48" s="115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7"/>
      <c r="BO48" s="115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7"/>
      <c r="CC48" s="142"/>
      <c r="CD48" s="173"/>
      <c r="CE48" s="143"/>
    </row>
    <row r="49" spans="1:83" ht="18" customHeight="1">
      <c r="A49" s="142"/>
      <c r="B49" s="143"/>
      <c r="C49" s="115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7"/>
      <c r="X49" s="115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7"/>
      <c r="AL49" s="123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5"/>
      <c r="BB49" s="115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7"/>
      <c r="BO49" s="115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7"/>
      <c r="CC49" s="142">
        <f>CC15</f>
        <v>0</v>
      </c>
      <c r="CD49" s="173"/>
      <c r="CE49" s="143"/>
    </row>
    <row r="50" spans="1:83" ht="18" customHeight="1">
      <c r="A50" s="142"/>
      <c r="B50" s="143"/>
      <c r="C50" s="115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7"/>
      <c r="X50" s="115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7"/>
      <c r="AL50" s="123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5"/>
      <c r="BB50" s="115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7"/>
      <c r="BO50" s="115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7"/>
      <c r="CC50" s="142"/>
      <c r="CD50" s="173"/>
      <c r="CE50" s="143"/>
    </row>
    <row r="51" spans="1:83" ht="18" customHeight="1">
      <c r="A51" s="142"/>
      <c r="B51" s="143"/>
      <c r="C51" s="115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7"/>
      <c r="X51" s="115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7"/>
      <c r="AL51" s="123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5"/>
      <c r="BB51" s="115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7"/>
      <c r="BO51" s="126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5"/>
      <c r="CC51" s="142" t="s">
        <v>83</v>
      </c>
      <c r="CD51" s="173"/>
      <c r="CE51" s="143"/>
    </row>
    <row r="52" spans="1:83" ht="18" customHeight="1">
      <c r="A52" s="142"/>
      <c r="B52" s="143"/>
      <c r="C52" s="115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7"/>
      <c r="X52" s="115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7"/>
      <c r="AL52" s="123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5"/>
      <c r="BB52" s="115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7"/>
      <c r="BO52" s="115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7"/>
      <c r="CC52" s="142"/>
      <c r="CD52" s="173"/>
      <c r="CE52" s="143"/>
    </row>
    <row r="53" spans="1:83" ht="18" customHeight="1">
      <c r="A53" s="142"/>
      <c r="B53" s="143"/>
      <c r="C53" s="115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7"/>
      <c r="X53" s="115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7"/>
      <c r="AL53" s="115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7"/>
      <c r="BB53" s="115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7"/>
      <c r="BO53" s="115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7"/>
      <c r="CC53" s="142"/>
      <c r="CD53" s="173"/>
      <c r="CE53" s="143"/>
    </row>
    <row r="54" spans="1:83" ht="18" customHeight="1">
      <c r="A54" s="142"/>
      <c r="B54" s="143"/>
      <c r="C54" s="115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7"/>
      <c r="X54" s="115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7"/>
      <c r="AL54" s="115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7"/>
      <c r="BB54" s="115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7"/>
      <c r="BO54" s="115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7"/>
      <c r="CC54" s="142"/>
      <c r="CD54" s="173"/>
      <c r="CE54" s="143"/>
    </row>
    <row r="55" spans="1:83" ht="18" customHeight="1">
      <c r="A55" s="142"/>
      <c r="B55" s="143"/>
      <c r="C55" s="115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7"/>
      <c r="X55" s="115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7"/>
      <c r="AL55" s="115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7"/>
      <c r="BB55" s="115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5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7"/>
      <c r="CC55" s="142"/>
      <c r="CD55" s="173"/>
      <c r="CE55" s="143"/>
    </row>
    <row r="56" spans="1:83" ht="18" customHeight="1">
      <c r="A56" s="142"/>
      <c r="B56" s="143"/>
      <c r="C56" s="115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7"/>
      <c r="X56" s="115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7"/>
      <c r="AL56" s="115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7"/>
      <c r="BB56" s="115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5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7"/>
      <c r="CC56" s="142"/>
      <c r="CD56" s="173"/>
      <c r="CE56" s="143"/>
    </row>
    <row r="57" spans="1:83" ht="18" customHeight="1">
      <c r="A57" s="142"/>
      <c r="B57" s="143"/>
      <c r="C57" s="115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7"/>
      <c r="X57" s="115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7"/>
      <c r="AL57" s="115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7"/>
      <c r="BB57" s="115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5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7"/>
      <c r="CC57" s="142"/>
      <c r="CD57" s="173"/>
      <c r="CE57" s="143"/>
    </row>
    <row r="58" spans="1:83" ht="18" customHeight="1">
      <c r="A58" s="142"/>
      <c r="B58" s="143"/>
      <c r="C58" s="115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7"/>
      <c r="X58" s="115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7"/>
      <c r="AL58" s="115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7"/>
      <c r="BB58" s="115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7"/>
      <c r="BO58" s="115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7"/>
      <c r="CC58" s="142">
        <f>CC26</f>
        <v>0</v>
      </c>
      <c r="CD58" s="173"/>
      <c r="CE58" s="143"/>
    </row>
    <row r="59" spans="1:83" ht="18" customHeight="1">
      <c r="A59" s="142"/>
      <c r="B59" s="143"/>
      <c r="C59" s="115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7"/>
      <c r="X59" s="115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7"/>
      <c r="AL59" s="115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7"/>
      <c r="BB59" s="115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7"/>
      <c r="BO59" s="115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7"/>
      <c r="CC59" s="142"/>
      <c r="CD59" s="173"/>
      <c r="CE59" s="143"/>
    </row>
    <row r="60" spans="1:83" ht="18" customHeight="1">
      <c r="A60" s="142"/>
      <c r="B60" s="143"/>
      <c r="C60" s="115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7"/>
      <c r="X60" s="115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7"/>
      <c r="AL60" s="115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7"/>
      <c r="BB60" s="115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7"/>
      <c r="BO60" s="115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7"/>
      <c r="CC60" s="142" t="s">
        <v>91</v>
      </c>
      <c r="CD60" s="173"/>
      <c r="CE60" s="143"/>
    </row>
    <row r="61" spans="1:83" ht="18" customHeight="1">
      <c r="A61" s="142"/>
      <c r="B61" s="143"/>
      <c r="C61" s="115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7"/>
      <c r="X61" s="115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7"/>
      <c r="AL61" s="115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7"/>
      <c r="BB61" s="115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7"/>
      <c r="BO61" s="115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7"/>
      <c r="CC61" s="142"/>
      <c r="CD61" s="173"/>
      <c r="CE61" s="143"/>
    </row>
    <row r="62" spans="1:83" ht="18" customHeight="1">
      <c r="A62" s="142"/>
      <c r="B62" s="143"/>
      <c r="C62" s="115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7"/>
      <c r="X62" s="115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7"/>
      <c r="AL62" s="115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7"/>
      <c r="BB62" s="115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7"/>
      <c r="BO62" s="115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7"/>
      <c r="CC62" s="142"/>
      <c r="CD62" s="173"/>
      <c r="CE62" s="143"/>
    </row>
    <row r="63" spans="1:83" ht="18" customHeight="1">
      <c r="A63" s="142"/>
      <c r="B63" s="143"/>
      <c r="C63" s="115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7"/>
      <c r="X63" s="115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7"/>
      <c r="AL63" s="115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7"/>
      <c r="BB63" s="115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7"/>
      <c r="BO63" s="115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7"/>
      <c r="CC63" s="142"/>
      <c r="CD63" s="173"/>
      <c r="CE63" s="143"/>
    </row>
    <row r="64" spans="1:83" ht="18" customHeight="1">
      <c r="A64" s="142"/>
      <c r="B64" s="143"/>
      <c r="C64" s="115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7"/>
      <c r="X64" s="115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7"/>
      <c r="AL64" s="115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7"/>
      <c r="BB64" s="115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7"/>
      <c r="BO64" s="115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7"/>
      <c r="CC64" s="142"/>
      <c r="CD64" s="173"/>
      <c r="CE64" s="143"/>
    </row>
    <row r="65" spans="1:83" ht="18" customHeight="1">
      <c r="A65" s="142"/>
      <c r="B65" s="143"/>
      <c r="C65" s="115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7"/>
      <c r="X65" s="115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7"/>
      <c r="AL65" s="115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7"/>
      <c r="BB65" s="115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7"/>
      <c r="BO65" s="115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7"/>
      <c r="CC65" s="142">
        <f>CC49+CC58</f>
        <v>0</v>
      </c>
      <c r="CD65" s="173"/>
      <c r="CE65" s="143"/>
    </row>
    <row r="66" spans="1:83" ht="18" customHeight="1">
      <c r="A66" s="142"/>
      <c r="B66" s="143"/>
      <c r="C66" s="115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7"/>
      <c r="X66" s="115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7"/>
      <c r="AL66" s="115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7"/>
      <c r="BB66" s="115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7"/>
      <c r="BO66" s="115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7"/>
      <c r="CC66" s="142"/>
      <c r="CD66" s="173"/>
      <c r="CE66" s="143"/>
    </row>
    <row r="67" spans="1:83" ht="18" customHeight="1">
      <c r="A67" s="142"/>
      <c r="B67" s="143"/>
      <c r="C67" s="115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7"/>
      <c r="X67" s="115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7"/>
      <c r="AL67" s="115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7"/>
      <c r="BB67" s="115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7"/>
      <c r="BO67" s="115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7"/>
      <c r="CC67" s="174" t="s">
        <v>86</v>
      </c>
      <c r="CD67" s="175"/>
      <c r="CE67" s="176"/>
    </row>
    <row r="68" spans="1:83" ht="18" customHeight="1">
      <c r="A68" s="142"/>
      <c r="B68" s="143"/>
      <c r="C68" s="115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7"/>
      <c r="X68" s="115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7"/>
      <c r="AL68" s="115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7"/>
      <c r="BB68" s="115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7"/>
      <c r="BO68" s="115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7"/>
      <c r="CC68" s="174"/>
      <c r="CD68" s="175"/>
      <c r="CE68" s="176"/>
    </row>
    <row r="69" spans="1:83" ht="18" customHeight="1">
      <c r="A69" s="142"/>
      <c r="B69" s="143"/>
      <c r="C69" s="115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7"/>
      <c r="X69" s="115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7"/>
      <c r="AL69" s="115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7"/>
      <c r="BB69" s="115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7"/>
      <c r="BO69" s="115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7"/>
      <c r="CC69" s="174"/>
      <c r="CD69" s="175"/>
      <c r="CE69" s="176"/>
    </row>
    <row r="70" spans="1:83" ht="18" customHeight="1">
      <c r="A70" s="142"/>
      <c r="B70" s="143"/>
      <c r="C70" s="115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7"/>
      <c r="X70" s="115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7"/>
      <c r="AL70" s="115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7"/>
      <c r="BB70" s="115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7"/>
      <c r="BO70" s="115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7"/>
      <c r="CC70" s="174"/>
      <c r="CD70" s="175"/>
      <c r="CE70" s="176"/>
    </row>
    <row r="71" spans="1:83" ht="18" customHeight="1">
      <c r="A71" s="142"/>
      <c r="B71" s="143"/>
      <c r="C71" s="28"/>
      <c r="D71" s="118" t="s">
        <v>26</v>
      </c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  <c r="BT71" s="119"/>
      <c r="BU71" s="119"/>
      <c r="BV71" s="119"/>
      <c r="BW71" s="119"/>
      <c r="BX71" s="119"/>
      <c r="BY71" s="119"/>
      <c r="BZ71" s="119"/>
      <c r="CA71" s="119"/>
      <c r="CB71" s="29"/>
      <c r="CC71" s="174"/>
      <c r="CD71" s="175"/>
      <c r="CE71" s="176"/>
    </row>
    <row r="72" spans="1:83" ht="18" customHeight="1" thickBot="1">
      <c r="A72" s="144"/>
      <c r="B72" s="145"/>
      <c r="C72" s="183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5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3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3"/>
      <c r="BB72" s="201"/>
      <c r="BC72" s="202"/>
      <c r="BD72" s="202"/>
      <c r="BE72" s="202"/>
      <c r="BF72" s="202"/>
      <c r="BG72" s="202"/>
      <c r="BH72" s="202"/>
      <c r="BI72" s="202"/>
      <c r="BJ72" s="202"/>
      <c r="BK72" s="202"/>
      <c r="BL72" s="202"/>
      <c r="BM72" s="202"/>
      <c r="BN72" s="203"/>
      <c r="BO72" s="183"/>
      <c r="BP72" s="184"/>
      <c r="BQ72" s="184"/>
      <c r="BR72" s="184"/>
      <c r="BS72" s="184"/>
      <c r="BT72" s="184"/>
      <c r="BU72" s="184"/>
      <c r="BV72" s="184"/>
      <c r="BW72" s="184"/>
      <c r="BX72" s="184"/>
      <c r="BY72" s="184"/>
      <c r="BZ72" s="184"/>
      <c r="CA72" s="184"/>
      <c r="CB72" s="185"/>
      <c r="CC72" s="177"/>
      <c r="CD72" s="178"/>
      <c r="CE72" s="179"/>
    </row>
    <row r="73" spans="1:83" ht="23.1" customHeight="1">
      <c r="A73" s="204">
        <f>E1</f>
        <v>0</v>
      </c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4"/>
      <c r="BI73" s="204"/>
      <c r="BJ73" s="204"/>
      <c r="BK73" s="204"/>
      <c r="BL73" s="204"/>
      <c r="BM73" s="204"/>
      <c r="BN73" s="204"/>
      <c r="BO73" s="204"/>
      <c r="BP73" s="204"/>
      <c r="BQ73" s="204"/>
      <c r="BR73" s="204"/>
      <c r="BS73" s="204"/>
      <c r="BT73" s="204"/>
      <c r="BU73" s="204"/>
      <c r="BV73" s="204"/>
      <c r="BW73" s="204"/>
      <c r="BX73" s="204"/>
      <c r="BY73" s="204"/>
      <c r="BZ73" s="204"/>
      <c r="CA73" s="204"/>
      <c r="CB73" s="204"/>
      <c r="CC73" s="204"/>
      <c r="CD73" s="204"/>
      <c r="CE73" s="204"/>
    </row>
  </sheetData>
  <mergeCells count="358">
    <mergeCell ref="CC43:CE48"/>
    <mergeCell ref="CC49:CE50"/>
    <mergeCell ref="CC51:CE57"/>
    <mergeCell ref="CC60:CE64"/>
    <mergeCell ref="CC58:CE59"/>
    <mergeCell ref="CC65:CE66"/>
    <mergeCell ref="CC67:CE72"/>
    <mergeCell ref="CC6:CE14"/>
    <mergeCell ref="CC15:CE16"/>
    <mergeCell ref="CC17:CE25"/>
    <mergeCell ref="CC26:CE27"/>
    <mergeCell ref="CC28:CE34"/>
    <mergeCell ref="CC35:CE36"/>
    <mergeCell ref="CC37:CE39"/>
    <mergeCell ref="C4:K4"/>
    <mergeCell ref="M4:S4"/>
    <mergeCell ref="T4:V4"/>
    <mergeCell ref="X4:AE4"/>
    <mergeCell ref="BY4:BZ4"/>
    <mergeCell ref="I1:K1"/>
    <mergeCell ref="B1:D1"/>
    <mergeCell ref="E1:H1"/>
    <mergeCell ref="AN2:BV2"/>
    <mergeCell ref="N1:BF1"/>
    <mergeCell ref="BM1:BR1"/>
    <mergeCell ref="AF4:AV4"/>
    <mergeCell ref="AW4:BI4"/>
    <mergeCell ref="BJ4:BX4"/>
    <mergeCell ref="P3:Y3"/>
    <mergeCell ref="AA3:AF3"/>
    <mergeCell ref="AH3:AL3"/>
    <mergeCell ref="AN3:BV3"/>
    <mergeCell ref="BS1:CE1"/>
    <mergeCell ref="A5:B5"/>
    <mergeCell ref="C5:W5"/>
    <mergeCell ref="X5:AK5"/>
    <mergeCell ref="AL5:BA5"/>
    <mergeCell ref="BB5:BN5"/>
    <mergeCell ref="BO5:CB5"/>
    <mergeCell ref="CC5:CE5"/>
    <mergeCell ref="A6:B39"/>
    <mergeCell ref="D7:CA7"/>
    <mergeCell ref="C8:W8"/>
    <mergeCell ref="X8:AK8"/>
    <mergeCell ref="AL8:AX8"/>
    <mergeCell ref="BB8:BN8"/>
    <mergeCell ref="BO8:CB8"/>
    <mergeCell ref="C9:W9"/>
    <mergeCell ref="X9:AK9"/>
    <mergeCell ref="AL9:BA9"/>
    <mergeCell ref="BB9:BN9"/>
    <mergeCell ref="BO9:CB9"/>
    <mergeCell ref="C10:W10"/>
    <mergeCell ref="X10:AK10"/>
    <mergeCell ref="AL10:BA10"/>
    <mergeCell ref="BB10:BN10"/>
    <mergeCell ref="BO10:CB10"/>
    <mergeCell ref="C11:W11"/>
    <mergeCell ref="X11:AK11"/>
    <mergeCell ref="AL11:BA11"/>
    <mergeCell ref="BB11:BN11"/>
    <mergeCell ref="BO11:CB11"/>
    <mergeCell ref="C12:W12"/>
    <mergeCell ref="X12:AK12"/>
    <mergeCell ref="AL12:BA12"/>
    <mergeCell ref="BB12:BN12"/>
    <mergeCell ref="BO12:CB12"/>
    <mergeCell ref="C13:W13"/>
    <mergeCell ref="X13:AK13"/>
    <mergeCell ref="AL13:BA13"/>
    <mergeCell ref="BB13:BN13"/>
    <mergeCell ref="BO13:CB13"/>
    <mergeCell ref="C14:W14"/>
    <mergeCell ref="X14:AK14"/>
    <mergeCell ref="AL14:BA14"/>
    <mergeCell ref="BB14:BN14"/>
    <mergeCell ref="BO14:CB14"/>
    <mergeCell ref="C15:W15"/>
    <mergeCell ref="X15:AK15"/>
    <mergeCell ref="AL15:BA15"/>
    <mergeCell ref="BB15:BN15"/>
    <mergeCell ref="BO15:CB15"/>
    <mergeCell ref="C16:W16"/>
    <mergeCell ref="X16:AK16"/>
    <mergeCell ref="AL16:BA16"/>
    <mergeCell ref="BB16:BN16"/>
    <mergeCell ref="BO16:CB16"/>
    <mergeCell ref="C17:W17"/>
    <mergeCell ref="X17:AK17"/>
    <mergeCell ref="AL17:BA17"/>
    <mergeCell ref="BB17:BN17"/>
    <mergeCell ref="BO17:CB17"/>
    <mergeCell ref="C18:W18"/>
    <mergeCell ref="X18:AK18"/>
    <mergeCell ref="AL18:BA18"/>
    <mergeCell ref="BB18:BN18"/>
    <mergeCell ref="BO18:CB18"/>
    <mergeCell ref="C19:W19"/>
    <mergeCell ref="X19:AK19"/>
    <mergeCell ref="AL19:BA19"/>
    <mergeCell ref="BB19:BN19"/>
    <mergeCell ref="BO19:CB19"/>
    <mergeCell ref="C20:W20"/>
    <mergeCell ref="X20:AK20"/>
    <mergeCell ref="AL20:BA20"/>
    <mergeCell ref="BB20:BN20"/>
    <mergeCell ref="BO20:CB20"/>
    <mergeCell ref="C21:W21"/>
    <mergeCell ref="X21:AK21"/>
    <mergeCell ref="AL21:BA21"/>
    <mergeCell ref="BB21:BN21"/>
    <mergeCell ref="BO21:CB21"/>
    <mergeCell ref="C22:W22"/>
    <mergeCell ref="X22:AK22"/>
    <mergeCell ref="AL22:BA22"/>
    <mergeCell ref="BB22:BN22"/>
    <mergeCell ref="BO22:CB22"/>
    <mergeCell ref="C23:W23"/>
    <mergeCell ref="X23:AK23"/>
    <mergeCell ref="AL23:BA23"/>
    <mergeCell ref="BB23:BN23"/>
    <mergeCell ref="BO23:CB23"/>
    <mergeCell ref="C24:W24"/>
    <mergeCell ref="X24:AK24"/>
    <mergeCell ref="AL24:BA24"/>
    <mergeCell ref="BB24:BN24"/>
    <mergeCell ref="BO24:CB24"/>
    <mergeCell ref="C27:W27"/>
    <mergeCell ref="X27:AK27"/>
    <mergeCell ref="AL27:BA27"/>
    <mergeCell ref="BB27:BN27"/>
    <mergeCell ref="BO27:CB27"/>
    <mergeCell ref="C25:W25"/>
    <mergeCell ref="X25:AK25"/>
    <mergeCell ref="AL25:BA25"/>
    <mergeCell ref="BB25:BN25"/>
    <mergeCell ref="BO25:CB25"/>
    <mergeCell ref="C26:W26"/>
    <mergeCell ref="X26:AK26"/>
    <mergeCell ref="AL26:BA26"/>
    <mergeCell ref="BB26:BN26"/>
    <mergeCell ref="BO26:CB26"/>
    <mergeCell ref="C28:W28"/>
    <mergeCell ref="X28:AK28"/>
    <mergeCell ref="AL28:BA28"/>
    <mergeCell ref="BB28:BN28"/>
    <mergeCell ref="BO28:CB28"/>
    <mergeCell ref="C29:W29"/>
    <mergeCell ref="X29:AK29"/>
    <mergeCell ref="AL29:BA29"/>
    <mergeCell ref="BB29:BN29"/>
    <mergeCell ref="BO29:CB29"/>
    <mergeCell ref="C30:W30"/>
    <mergeCell ref="X30:AK30"/>
    <mergeCell ref="AL30:BA30"/>
    <mergeCell ref="BB30:BN30"/>
    <mergeCell ref="BO30:CB30"/>
    <mergeCell ref="C31:W31"/>
    <mergeCell ref="X31:AK31"/>
    <mergeCell ref="AL31:BA31"/>
    <mergeCell ref="BB31:BN31"/>
    <mergeCell ref="BO31:CB31"/>
    <mergeCell ref="C32:W32"/>
    <mergeCell ref="X32:AK32"/>
    <mergeCell ref="AL32:BA32"/>
    <mergeCell ref="BB32:BN32"/>
    <mergeCell ref="BO32:CB32"/>
    <mergeCell ref="C33:W33"/>
    <mergeCell ref="X33:AK33"/>
    <mergeCell ref="AL33:BA33"/>
    <mergeCell ref="BB33:BN33"/>
    <mergeCell ref="BO33:CB33"/>
    <mergeCell ref="C34:W34"/>
    <mergeCell ref="X34:AK34"/>
    <mergeCell ref="AL34:BA34"/>
    <mergeCell ref="BB34:BN34"/>
    <mergeCell ref="BO34:CB34"/>
    <mergeCell ref="C35:W35"/>
    <mergeCell ref="X35:AK35"/>
    <mergeCell ref="AL35:BA35"/>
    <mergeCell ref="BB35:BN35"/>
    <mergeCell ref="BO35:CB35"/>
    <mergeCell ref="C36:W36"/>
    <mergeCell ref="X36:AK36"/>
    <mergeCell ref="AL36:BA36"/>
    <mergeCell ref="BB36:BN36"/>
    <mergeCell ref="BO36:CB36"/>
    <mergeCell ref="C37:W37"/>
    <mergeCell ref="X37:AK37"/>
    <mergeCell ref="AL37:BA37"/>
    <mergeCell ref="BB37:BN37"/>
    <mergeCell ref="BO37:CB37"/>
    <mergeCell ref="C46:W46"/>
    <mergeCell ref="X46:AK46"/>
    <mergeCell ref="BB46:BN46"/>
    <mergeCell ref="BO46:CB46"/>
    <mergeCell ref="C47:W47"/>
    <mergeCell ref="C38:W38"/>
    <mergeCell ref="X38:AK38"/>
    <mergeCell ref="AL38:BA38"/>
    <mergeCell ref="BB38:BN38"/>
    <mergeCell ref="BO38:CB38"/>
    <mergeCell ref="X47:AK47"/>
    <mergeCell ref="AL47:BA47"/>
    <mergeCell ref="BB47:BN47"/>
    <mergeCell ref="BO47:CB47"/>
    <mergeCell ref="A40:CE40"/>
    <mergeCell ref="C43:W43"/>
    <mergeCell ref="C44:W44"/>
    <mergeCell ref="X43:AK43"/>
    <mergeCell ref="X44:AK44"/>
    <mergeCell ref="AL43:BA43"/>
    <mergeCell ref="AL44:BA44"/>
    <mergeCell ref="AL45:BA45"/>
    <mergeCell ref="BB43:BN43"/>
    <mergeCell ref="BB44:BN44"/>
    <mergeCell ref="C48:W48"/>
    <mergeCell ref="X48:AK48"/>
    <mergeCell ref="AL48:BA48"/>
    <mergeCell ref="BB48:BN48"/>
    <mergeCell ref="BO48:CB48"/>
    <mergeCell ref="C49:W49"/>
    <mergeCell ref="X49:AK49"/>
    <mergeCell ref="AL49:BA49"/>
    <mergeCell ref="BB49:BN49"/>
    <mergeCell ref="BO49:CB49"/>
    <mergeCell ref="C50:W50"/>
    <mergeCell ref="X50:AK50"/>
    <mergeCell ref="AL50:BA50"/>
    <mergeCell ref="BB50:BN50"/>
    <mergeCell ref="BO50:CB50"/>
    <mergeCell ref="C51:W51"/>
    <mergeCell ref="X51:AK51"/>
    <mergeCell ref="AL51:BA51"/>
    <mergeCell ref="BB51:BN51"/>
    <mergeCell ref="BO51:CB51"/>
    <mergeCell ref="C52:W52"/>
    <mergeCell ref="X52:AK52"/>
    <mergeCell ref="AL52:BA52"/>
    <mergeCell ref="BB52:BN52"/>
    <mergeCell ref="BO52:CB52"/>
    <mergeCell ref="C53:W53"/>
    <mergeCell ref="X53:AK53"/>
    <mergeCell ref="AL53:BA53"/>
    <mergeCell ref="BB53:BN53"/>
    <mergeCell ref="BO53:CB53"/>
    <mergeCell ref="C54:W54"/>
    <mergeCell ref="X54:AK54"/>
    <mergeCell ref="AL54:BA54"/>
    <mergeCell ref="BB54:BN54"/>
    <mergeCell ref="BO54:CB54"/>
    <mergeCell ref="C55:W55"/>
    <mergeCell ref="X55:AK55"/>
    <mergeCell ref="AL55:BA55"/>
    <mergeCell ref="BB55:BN55"/>
    <mergeCell ref="BO55:CB55"/>
    <mergeCell ref="C56:W56"/>
    <mergeCell ref="X56:AK56"/>
    <mergeCell ref="AL56:BA56"/>
    <mergeCell ref="BB56:BN56"/>
    <mergeCell ref="BO56:CB56"/>
    <mergeCell ref="C57:W57"/>
    <mergeCell ref="X57:AK57"/>
    <mergeCell ref="AL57:BA57"/>
    <mergeCell ref="BB57:BN57"/>
    <mergeCell ref="BO57:CB57"/>
    <mergeCell ref="C58:W58"/>
    <mergeCell ref="X58:AK58"/>
    <mergeCell ref="AL58:BA58"/>
    <mergeCell ref="BB58:BN58"/>
    <mergeCell ref="BO58:CB58"/>
    <mergeCell ref="C59:W59"/>
    <mergeCell ref="X59:AK59"/>
    <mergeCell ref="AL59:BA59"/>
    <mergeCell ref="BB59:BN59"/>
    <mergeCell ref="BO59:CB59"/>
    <mergeCell ref="C60:W60"/>
    <mergeCell ref="X60:AK60"/>
    <mergeCell ref="AL60:BA60"/>
    <mergeCell ref="BB60:BN60"/>
    <mergeCell ref="BO60:CB60"/>
    <mergeCell ref="C63:W63"/>
    <mergeCell ref="X63:AK63"/>
    <mergeCell ref="AL63:BA63"/>
    <mergeCell ref="BB63:BN63"/>
    <mergeCell ref="BO63:CB63"/>
    <mergeCell ref="C61:W61"/>
    <mergeCell ref="X61:AK61"/>
    <mergeCell ref="AL61:BA61"/>
    <mergeCell ref="BB61:BN61"/>
    <mergeCell ref="BO61:CB61"/>
    <mergeCell ref="C62:W62"/>
    <mergeCell ref="X62:AK62"/>
    <mergeCell ref="AL62:BA62"/>
    <mergeCell ref="BB62:BN62"/>
    <mergeCell ref="BO62:CB62"/>
    <mergeCell ref="X66:AK66"/>
    <mergeCell ref="AL66:BA66"/>
    <mergeCell ref="BB66:BN66"/>
    <mergeCell ref="BO66:CB66"/>
    <mergeCell ref="C64:W64"/>
    <mergeCell ref="X64:AK64"/>
    <mergeCell ref="AL64:BA64"/>
    <mergeCell ref="BB64:BN64"/>
    <mergeCell ref="BO64:CB64"/>
    <mergeCell ref="C65:W65"/>
    <mergeCell ref="X65:AK65"/>
    <mergeCell ref="AL65:BA65"/>
    <mergeCell ref="BB65:BN65"/>
    <mergeCell ref="BO65:CB65"/>
    <mergeCell ref="A73:CE73"/>
    <mergeCell ref="CC42:CE42"/>
    <mergeCell ref="A43:B72"/>
    <mergeCell ref="C45:W45"/>
    <mergeCell ref="X45:AK45"/>
    <mergeCell ref="BB45:BN45"/>
    <mergeCell ref="BO45:CB45"/>
    <mergeCell ref="AL46:BA46"/>
    <mergeCell ref="A42:B42"/>
    <mergeCell ref="C42:W42"/>
    <mergeCell ref="X42:AK42"/>
    <mergeCell ref="AL42:BA42"/>
    <mergeCell ref="BB42:BN42"/>
    <mergeCell ref="BO42:CB42"/>
    <mergeCell ref="D71:CA71"/>
    <mergeCell ref="C69:W69"/>
    <mergeCell ref="X69:AK69"/>
    <mergeCell ref="AL69:BA69"/>
    <mergeCell ref="BB69:BN69"/>
    <mergeCell ref="BO69:CB69"/>
    <mergeCell ref="C70:W70"/>
    <mergeCell ref="X70:AK70"/>
    <mergeCell ref="AL70:BA70"/>
    <mergeCell ref="BO43:CB43"/>
    <mergeCell ref="BO44:CB44"/>
    <mergeCell ref="C39:W39"/>
    <mergeCell ref="X39:AK39"/>
    <mergeCell ref="AL39:BA39"/>
    <mergeCell ref="BB39:BN39"/>
    <mergeCell ref="BO39:CB39"/>
    <mergeCell ref="BO72:CB72"/>
    <mergeCell ref="BB72:BN72"/>
    <mergeCell ref="AL72:BA72"/>
    <mergeCell ref="X72:AK72"/>
    <mergeCell ref="C72:W72"/>
    <mergeCell ref="BB70:BN70"/>
    <mergeCell ref="BO70:CB70"/>
    <mergeCell ref="C68:W68"/>
    <mergeCell ref="X68:AK68"/>
    <mergeCell ref="AL68:BA68"/>
    <mergeCell ref="BB68:BN68"/>
    <mergeCell ref="BO68:CB68"/>
    <mergeCell ref="C67:W67"/>
    <mergeCell ref="X67:AK67"/>
    <mergeCell ref="AL67:BA67"/>
    <mergeCell ref="BB67:BN67"/>
    <mergeCell ref="BO67:CB67"/>
    <mergeCell ref="C66:W66"/>
  </mergeCells>
  <phoneticPr fontId="1"/>
  <conditionalFormatting sqref="E2:H2 E1 BS1">
    <cfRule type="cellIs" dxfId="5" priority="2" operator="equal">
      <formula>0</formula>
    </cfRule>
  </conditionalFormatting>
  <dataValidations count="1">
    <dataValidation allowBlank="1" showInputMessage="1" showErrorMessage="1" prompt="入力シートより_x000a_反映されます" sqref="P3:Y3 M4:S4 AF4:AV4 AN2:BV3 BJ4:BX4"/>
  </dataValidations>
  <printOptions horizontalCentered="1" verticalCentered="1"/>
  <pageMargins left="0.24000000000000002" right="0.24000000000000002" top="0.51958333333333329" bottom="0.24000000000000002" header="0.31" footer="0.31"/>
  <pageSetup paperSize="9" scale="87" orientation="landscape" r:id="rId1"/>
  <rowBreaks count="1" manualBreakCount="1">
    <brk id="40" max="16383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41"/>
  <sheetViews>
    <sheetView tabSelected="1" view="pageLayout" topLeftCell="A7" workbookViewId="0">
      <selection activeCell="D10" sqref="D10:X10"/>
    </sheetView>
  </sheetViews>
  <sheetFormatPr defaultColWidth="1.625" defaultRowHeight="18" customHeight="1"/>
  <cols>
    <col min="1" max="1" width="0.625" style="1" customWidth="1"/>
    <col min="2" max="2" width="1.625" style="1"/>
    <col min="3" max="3" width="2" style="1" customWidth="1"/>
    <col min="4" max="4" width="1.625" style="1" customWidth="1"/>
    <col min="5" max="81" width="1.625" style="1"/>
    <col min="82" max="84" width="1.125" style="1" customWidth="1"/>
    <col min="85" max="16384" width="1.625" style="1"/>
  </cols>
  <sheetData>
    <row r="1" spans="2:84" s="3" customFormat="1" ht="21" customHeight="1" thickBot="1">
      <c r="C1" s="153" t="s">
        <v>69</v>
      </c>
      <c r="D1" s="154"/>
      <c r="E1" s="154"/>
      <c r="F1" s="260">
        <f>入力シート!C3</f>
        <v>0</v>
      </c>
      <c r="G1" s="260"/>
      <c r="H1" s="260"/>
      <c r="I1" s="260"/>
      <c r="J1" s="86" t="s">
        <v>68</v>
      </c>
      <c r="K1" s="152"/>
      <c r="L1" s="152"/>
      <c r="O1" s="151" t="s">
        <v>107</v>
      </c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156" t="s">
        <v>71</v>
      </c>
      <c r="BU1" s="157"/>
      <c r="BV1" s="157"/>
      <c r="BW1" s="157"/>
      <c r="BX1" s="157"/>
      <c r="BY1" s="157"/>
      <c r="BZ1" s="261">
        <f>入力シート!H5</f>
        <v>0</v>
      </c>
      <c r="CA1" s="261"/>
      <c r="CB1" s="261"/>
      <c r="CC1" s="261"/>
      <c r="CD1" s="261"/>
      <c r="CE1" s="261"/>
      <c r="CF1" s="262"/>
    </row>
    <row r="2" spans="2:84" s="3" customFormat="1" ht="9.9499999999999993" customHeight="1">
      <c r="B2" s="36"/>
      <c r="C2" s="154"/>
      <c r="D2" s="154"/>
      <c r="E2" s="154"/>
      <c r="F2" s="260"/>
      <c r="G2" s="260"/>
      <c r="H2" s="260"/>
      <c r="I2" s="260"/>
      <c r="J2" s="152"/>
      <c r="K2" s="152"/>
      <c r="L2" s="152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192" t="str">
        <f>IF(入力シート!C9="","",入力シート!C9)</f>
        <v/>
      </c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36"/>
      <c r="BY2" s="36"/>
      <c r="BZ2" s="36"/>
      <c r="CA2" s="36"/>
      <c r="CB2" s="36"/>
      <c r="CC2" s="36"/>
      <c r="CD2" s="36"/>
      <c r="CE2" s="36"/>
      <c r="CF2" s="36"/>
    </row>
    <row r="3" spans="2:84" s="18" customFormat="1" ht="27" customHeight="1">
      <c r="P3" s="19" t="s">
        <v>15</v>
      </c>
      <c r="Q3" s="151" t="s">
        <v>72</v>
      </c>
      <c r="R3" s="151"/>
      <c r="S3" s="151"/>
      <c r="T3" s="151"/>
      <c r="U3" s="151"/>
      <c r="V3" s="151"/>
      <c r="W3" s="151"/>
      <c r="X3" s="151"/>
      <c r="Y3" s="151"/>
      <c r="Z3" s="151"/>
      <c r="AA3" s="19" t="s">
        <v>16</v>
      </c>
      <c r="AB3" s="86" t="s">
        <v>17</v>
      </c>
      <c r="AC3" s="86"/>
      <c r="AD3" s="86"/>
      <c r="AE3" s="86"/>
      <c r="AF3" s="86"/>
      <c r="AG3" s="86"/>
      <c r="AH3" s="19"/>
      <c r="AI3" s="153" t="s">
        <v>18</v>
      </c>
      <c r="AJ3" s="153"/>
      <c r="AK3" s="153"/>
      <c r="AL3" s="153"/>
      <c r="AM3" s="153"/>
      <c r="AN3" s="19" t="s">
        <v>19</v>
      </c>
      <c r="AO3" s="151" t="s" ph="1">
        <v>45</v>
      </c>
      <c r="AP3" s="151" ph="1"/>
      <c r="AQ3" s="151" ph="1"/>
      <c r="AR3" s="151" ph="1"/>
      <c r="AS3" s="151" ph="1"/>
      <c r="AT3" s="151" ph="1"/>
      <c r="AU3" s="151" ph="1"/>
      <c r="AV3" s="151" ph="1"/>
      <c r="AW3" s="151" ph="1"/>
      <c r="AX3" s="151" ph="1"/>
      <c r="AY3" s="151" ph="1"/>
      <c r="AZ3" s="151" ph="1"/>
      <c r="BA3" s="151" ph="1"/>
      <c r="BB3" s="151" ph="1"/>
      <c r="BC3" s="151" ph="1"/>
      <c r="BD3" s="151" ph="1"/>
      <c r="BE3" s="151" ph="1"/>
      <c r="BF3" s="151" ph="1"/>
      <c r="BG3" s="151" ph="1"/>
      <c r="BH3" s="151" ph="1"/>
      <c r="BI3" s="151" ph="1"/>
      <c r="BJ3" s="151" ph="1"/>
      <c r="BK3" s="151" ph="1"/>
      <c r="BL3" s="151" ph="1"/>
      <c r="BM3" s="151" ph="1"/>
      <c r="BN3" s="151" ph="1"/>
      <c r="BO3" s="151" ph="1"/>
      <c r="BP3" s="151" ph="1"/>
      <c r="BQ3" s="151" ph="1"/>
      <c r="BR3" s="151" ph="1"/>
      <c r="BS3" s="151" ph="1"/>
      <c r="BT3" s="151" ph="1"/>
      <c r="BU3" s="151" ph="1"/>
      <c r="BV3" s="151" ph="1"/>
      <c r="BW3" s="151" ph="1"/>
      <c r="BX3" s="19" t="s">
        <v>20</v>
      </c>
      <c r="BY3" s="19"/>
      <c r="BZ3" s="19"/>
      <c r="CA3" s="19"/>
      <c r="CB3" s="19"/>
      <c r="CC3" s="19"/>
      <c r="CD3" s="19"/>
      <c r="CE3" s="19"/>
    </row>
    <row r="4" spans="2:84" s="18" customFormat="1" ht="29.25" customHeight="1" thickBot="1">
      <c r="D4" s="196" t="s">
        <v>21</v>
      </c>
      <c r="E4" s="196"/>
      <c r="F4" s="196"/>
      <c r="G4" s="196"/>
      <c r="H4" s="196"/>
      <c r="I4" s="196"/>
      <c r="J4" s="196"/>
      <c r="K4" s="196"/>
      <c r="L4" s="196"/>
      <c r="M4" s="19" t="s">
        <v>15</v>
      </c>
      <c r="N4" s="196">
        <v>20</v>
      </c>
      <c r="O4" s="196"/>
      <c r="P4" s="196"/>
      <c r="Q4" s="196"/>
      <c r="R4" s="196"/>
      <c r="S4" s="196"/>
      <c r="T4" s="196"/>
      <c r="U4" s="197" t="s">
        <v>22</v>
      </c>
      <c r="V4" s="197"/>
      <c r="W4" s="197"/>
      <c r="Y4" s="82" t="s">
        <v>23</v>
      </c>
      <c r="Z4" s="82"/>
      <c r="AA4" s="82"/>
      <c r="AB4" s="82"/>
      <c r="AC4" s="82"/>
      <c r="AD4" s="82"/>
      <c r="AE4" s="82"/>
      <c r="AF4" s="82"/>
      <c r="AG4" s="196" t="s">
        <v>46</v>
      </c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3" t="s">
        <v>24</v>
      </c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 t="s">
        <v>73</v>
      </c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6" t="s">
        <v>75</v>
      </c>
      <c r="CA4" s="196"/>
      <c r="CB4" s="21"/>
    </row>
    <row r="5" spans="2:84" ht="18" customHeight="1" thickBot="1">
      <c r="B5" s="255"/>
      <c r="C5" s="256"/>
      <c r="D5" s="257" t="s">
        <v>1</v>
      </c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9"/>
      <c r="Y5" s="257" t="s">
        <v>0</v>
      </c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9"/>
      <c r="AM5" s="257" t="s">
        <v>2</v>
      </c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9"/>
      <c r="BC5" s="257" t="s">
        <v>3</v>
      </c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9"/>
      <c r="BP5" s="257" t="s">
        <v>4</v>
      </c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9"/>
      <c r="CD5" s="137" t="s">
        <v>5</v>
      </c>
      <c r="CE5" s="138"/>
      <c r="CF5" s="139"/>
    </row>
    <row r="6" spans="2:84" ht="9.75" customHeight="1" thickBot="1">
      <c r="B6" s="140" t="s">
        <v>14</v>
      </c>
      <c r="C6" s="14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3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3"/>
      <c r="BC6" s="24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3"/>
      <c r="BP6" s="26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7"/>
    </row>
    <row r="7" spans="2:84" ht="22.5" customHeight="1">
      <c r="B7" s="142"/>
      <c r="C7" s="143"/>
      <c r="D7" s="28"/>
      <c r="E7" s="118" t="s">
        <v>25</v>
      </c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29"/>
      <c r="CD7" s="246" t="s">
        <v>40</v>
      </c>
      <c r="CE7" s="247"/>
      <c r="CF7" s="248"/>
    </row>
    <row r="8" spans="2:84" ht="14.25" customHeight="1">
      <c r="B8" s="142"/>
      <c r="C8" s="143"/>
      <c r="D8" s="115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7"/>
      <c r="Y8" s="146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8"/>
      <c r="AM8" s="149" t="s">
        <v>6</v>
      </c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37"/>
      <c r="BA8" s="37"/>
      <c r="BB8" s="31"/>
      <c r="BC8" s="146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8"/>
      <c r="BP8" s="126" t="s">
        <v>13</v>
      </c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5"/>
      <c r="CD8" s="249"/>
      <c r="CE8" s="250"/>
      <c r="CF8" s="251"/>
    </row>
    <row r="9" spans="2:84" ht="14.25" customHeight="1">
      <c r="B9" s="142"/>
      <c r="C9" s="143"/>
      <c r="D9" s="115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7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7"/>
      <c r="AM9" s="123" t="s">
        <v>7</v>
      </c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5"/>
      <c r="BC9" s="115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7"/>
      <c r="BP9" s="115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7"/>
      <c r="CD9" s="249"/>
      <c r="CE9" s="250"/>
      <c r="CF9" s="251"/>
    </row>
    <row r="10" spans="2:84" ht="14.25" customHeight="1">
      <c r="B10" s="142"/>
      <c r="C10" s="143"/>
      <c r="D10" s="115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7"/>
      <c r="Y10" s="115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7"/>
      <c r="AM10" s="123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5"/>
      <c r="BC10" s="115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7"/>
      <c r="BP10" s="115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7"/>
      <c r="CD10" s="249"/>
      <c r="CE10" s="250"/>
      <c r="CF10" s="251"/>
    </row>
    <row r="11" spans="2:84" ht="14.25" customHeight="1">
      <c r="B11" s="142"/>
      <c r="C11" s="143"/>
      <c r="D11" s="115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7"/>
      <c r="Y11" s="115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7"/>
      <c r="AM11" s="123" t="s">
        <v>8</v>
      </c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5"/>
      <c r="BC11" s="115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7"/>
      <c r="BP11" s="115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7"/>
      <c r="CD11" s="249"/>
      <c r="CE11" s="250"/>
      <c r="CF11" s="251"/>
    </row>
    <row r="12" spans="2:84" ht="14.25" customHeight="1">
      <c r="B12" s="142"/>
      <c r="C12" s="143"/>
      <c r="D12" s="115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/>
      <c r="Y12" s="115" t="s">
        <v>28</v>
      </c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7"/>
      <c r="AM12" s="123" t="s">
        <v>34</v>
      </c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5"/>
      <c r="BC12" s="115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7"/>
      <c r="BP12" s="115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7"/>
      <c r="CD12" s="249"/>
      <c r="CE12" s="250"/>
      <c r="CF12" s="251"/>
    </row>
    <row r="13" spans="2:84" ht="14.25" customHeight="1">
      <c r="B13" s="142"/>
      <c r="C13" s="143"/>
      <c r="D13" s="115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7"/>
      <c r="AM13" s="123" t="s">
        <v>35</v>
      </c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5"/>
      <c r="BC13" s="115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7"/>
      <c r="BP13" s="115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7"/>
      <c r="CD13" s="249"/>
      <c r="CE13" s="250"/>
      <c r="CF13" s="251"/>
    </row>
    <row r="14" spans="2:84" ht="14.25" customHeight="1">
      <c r="B14" s="142"/>
      <c r="C14" s="143"/>
      <c r="D14" s="115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7"/>
      <c r="Y14" s="252" t="s">
        <v>29</v>
      </c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4"/>
      <c r="AM14" s="123" t="s">
        <v>36</v>
      </c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5"/>
      <c r="BC14" s="252" t="s">
        <v>39</v>
      </c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4"/>
      <c r="BP14" s="126" t="s">
        <v>27</v>
      </c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5"/>
      <c r="CD14" s="249"/>
      <c r="CE14" s="250"/>
      <c r="CF14" s="251"/>
    </row>
    <row r="15" spans="2:84" ht="14.25" customHeight="1">
      <c r="B15" s="142"/>
      <c r="C15" s="143"/>
      <c r="D15" s="115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7"/>
      <c r="Y15" s="252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4"/>
      <c r="AM15" s="123" t="s">
        <v>37</v>
      </c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5"/>
      <c r="BC15" s="252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4"/>
      <c r="BP15" s="115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7"/>
      <c r="CD15" s="249"/>
      <c r="CE15" s="250"/>
      <c r="CF15" s="251"/>
    </row>
    <row r="16" spans="2:84" ht="14.25" customHeight="1">
      <c r="B16" s="142"/>
      <c r="C16" s="143"/>
      <c r="D16" s="115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7"/>
      <c r="Y16" s="252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4"/>
      <c r="AM16" s="115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7"/>
      <c r="BC16" s="115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7"/>
      <c r="BP16" s="115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7"/>
      <c r="CD16" s="120">
        <v>2</v>
      </c>
      <c r="CE16" s="121"/>
      <c r="CF16" s="122"/>
    </row>
    <row r="17" spans="2:84" ht="14.25" customHeight="1">
      <c r="B17" s="142"/>
      <c r="C17" s="143"/>
      <c r="D17" s="115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7"/>
      <c r="AM17" s="115" t="s">
        <v>38</v>
      </c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7"/>
      <c r="BC17" s="252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4"/>
      <c r="BP17" s="115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7"/>
      <c r="CD17" s="120"/>
      <c r="CE17" s="121"/>
      <c r="CF17" s="122"/>
    </row>
    <row r="18" spans="2:84" ht="14.25" customHeight="1">
      <c r="B18" s="142"/>
      <c r="C18" s="143"/>
      <c r="D18" s="115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7"/>
      <c r="Y18" s="252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4"/>
      <c r="AM18" s="115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7"/>
      <c r="BC18" s="252"/>
      <c r="BD18" s="253"/>
      <c r="BE18" s="253"/>
      <c r="BF18" s="253"/>
      <c r="BG18" s="253"/>
      <c r="BH18" s="253"/>
      <c r="BI18" s="253"/>
      <c r="BJ18" s="253"/>
      <c r="BK18" s="253"/>
      <c r="BL18" s="253"/>
      <c r="BM18" s="253"/>
      <c r="BN18" s="253"/>
      <c r="BO18" s="254"/>
      <c r="BP18" s="115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7"/>
      <c r="CD18" s="174" t="s">
        <v>41</v>
      </c>
      <c r="CE18" s="175"/>
      <c r="CF18" s="176"/>
    </row>
    <row r="19" spans="2:84" ht="14.25" customHeight="1">
      <c r="B19" s="142"/>
      <c r="C19" s="143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7"/>
      <c r="Y19" s="252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4"/>
      <c r="AM19" s="115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7"/>
      <c r="BC19" s="115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7"/>
      <c r="BP19" s="115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7"/>
      <c r="CD19" s="174"/>
      <c r="CE19" s="175"/>
      <c r="CF19" s="176"/>
    </row>
    <row r="20" spans="2:84" ht="14.25" customHeight="1">
      <c r="B20" s="142"/>
      <c r="C20" s="143"/>
      <c r="D20" s="115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7"/>
      <c r="Y20" s="115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115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7"/>
      <c r="BC20" s="115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7"/>
      <c r="BP20" s="115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7"/>
      <c r="CD20" s="120" t="s">
        <v>42</v>
      </c>
      <c r="CE20" s="121"/>
      <c r="CF20" s="122"/>
    </row>
    <row r="21" spans="2:84" ht="14.25" customHeight="1">
      <c r="B21" s="142"/>
      <c r="C21" s="143"/>
      <c r="D21" s="115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7"/>
      <c r="BC21" s="115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7"/>
      <c r="BP21" s="115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7"/>
      <c r="CD21" s="120"/>
      <c r="CE21" s="121"/>
      <c r="CF21" s="122"/>
    </row>
    <row r="22" spans="2:84" ht="14.25" customHeight="1">
      <c r="B22" s="142"/>
      <c r="C22" s="143"/>
      <c r="D22" s="115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7"/>
      <c r="Y22" s="115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15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7"/>
      <c r="BC22" s="115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7"/>
      <c r="BP22" s="115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7"/>
      <c r="CD22" s="142" t="s">
        <v>43</v>
      </c>
      <c r="CE22" s="173"/>
      <c r="CF22" s="143"/>
    </row>
    <row r="23" spans="2:84" ht="14.25" customHeight="1">
      <c r="B23" s="142"/>
      <c r="C23" s="143"/>
      <c r="D23" s="115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7"/>
      <c r="Y23" s="115" t="s">
        <v>30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7"/>
      <c r="BC23" s="115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7"/>
      <c r="BP23" s="115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7"/>
      <c r="CD23" s="142"/>
      <c r="CE23" s="173"/>
      <c r="CF23" s="143"/>
    </row>
    <row r="24" spans="2:84" ht="14.25" customHeight="1">
      <c r="B24" s="142"/>
      <c r="C24" s="143"/>
      <c r="D24" s="115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7"/>
      <c r="Y24" s="115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7"/>
      <c r="AM24" s="115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7"/>
      <c r="BC24" s="115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7"/>
      <c r="BP24" s="115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7"/>
      <c r="CD24" s="142"/>
      <c r="CE24" s="173"/>
      <c r="CF24" s="143"/>
    </row>
    <row r="25" spans="2:84" ht="14.25" customHeight="1">
      <c r="B25" s="142"/>
      <c r="C25" s="143"/>
      <c r="D25" s="115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7"/>
      <c r="BC25" s="115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7"/>
      <c r="BP25" s="115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7"/>
      <c r="CD25" s="142"/>
      <c r="CE25" s="173"/>
      <c r="CF25" s="143"/>
    </row>
    <row r="26" spans="2:84" ht="14.25" customHeight="1">
      <c r="B26" s="142"/>
      <c r="C26" s="143"/>
      <c r="D26" s="115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7"/>
      <c r="Y26" s="115" t="s">
        <v>31</v>
      </c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7"/>
      <c r="BC26" s="115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7"/>
      <c r="BP26" s="115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7"/>
      <c r="CD26" s="142"/>
      <c r="CE26" s="173"/>
      <c r="CF26" s="143"/>
    </row>
    <row r="27" spans="2:84" ht="14.25" customHeight="1">
      <c r="B27" s="142"/>
      <c r="C27" s="143"/>
      <c r="D27" s="115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5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7"/>
      <c r="AM27" s="115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7"/>
      <c r="BC27" s="115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7"/>
      <c r="BP27" s="115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7"/>
      <c r="CD27" s="120">
        <v>8</v>
      </c>
      <c r="CE27" s="121"/>
      <c r="CF27" s="122"/>
    </row>
    <row r="28" spans="2:84" ht="14.25" customHeight="1">
      <c r="B28" s="142"/>
      <c r="C28" s="143"/>
      <c r="D28" s="115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7"/>
      <c r="Y28" s="115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7"/>
      <c r="AM28" s="115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7"/>
      <c r="BC28" s="115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7"/>
      <c r="BP28" s="115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7"/>
      <c r="CD28" s="120"/>
      <c r="CE28" s="121"/>
      <c r="CF28" s="122"/>
    </row>
    <row r="29" spans="2:84" ht="14.25" customHeight="1">
      <c r="B29" s="142"/>
      <c r="C29" s="143"/>
      <c r="D29" s="115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7"/>
      <c r="Y29" s="115" t="s">
        <v>32</v>
      </c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7"/>
      <c r="AM29" s="115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7"/>
      <c r="BC29" s="115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7"/>
      <c r="BP29" s="115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7"/>
      <c r="CD29" s="174" t="s">
        <v>41</v>
      </c>
      <c r="CE29" s="175"/>
      <c r="CF29" s="176"/>
    </row>
    <row r="30" spans="2:84" ht="14.25" customHeight="1">
      <c r="B30" s="142"/>
      <c r="C30" s="143"/>
      <c r="D30" s="115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7"/>
      <c r="Y30" s="115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7"/>
      <c r="AM30" s="115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7"/>
      <c r="BC30" s="115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7"/>
      <c r="BP30" s="115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7"/>
      <c r="CD30" s="174"/>
      <c r="CE30" s="175"/>
      <c r="CF30" s="176"/>
    </row>
    <row r="31" spans="2:84" ht="14.25" customHeight="1">
      <c r="B31" s="142"/>
      <c r="C31" s="143"/>
      <c r="D31" s="115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7"/>
      <c r="Y31" s="115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7"/>
      <c r="AM31" s="115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7"/>
      <c r="BC31" s="115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7"/>
      <c r="BP31" s="115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7"/>
      <c r="CD31" s="120" t="s">
        <v>42</v>
      </c>
      <c r="CE31" s="121"/>
      <c r="CF31" s="122"/>
    </row>
    <row r="32" spans="2:84" ht="14.25" customHeight="1">
      <c r="B32" s="142"/>
      <c r="C32" s="143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7"/>
      <c r="Y32" s="115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15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7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7"/>
      <c r="BP32" s="115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7"/>
      <c r="CD32" s="120"/>
      <c r="CE32" s="121"/>
      <c r="CF32" s="122"/>
    </row>
    <row r="33" spans="2:84" ht="14.25" customHeight="1">
      <c r="B33" s="142"/>
      <c r="C33" s="143"/>
      <c r="D33" s="115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7"/>
      <c r="Y33" s="252" t="s">
        <v>33</v>
      </c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4"/>
      <c r="AM33" s="115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7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7"/>
      <c r="BP33" s="115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7"/>
      <c r="CD33" s="142" t="s">
        <v>44</v>
      </c>
      <c r="CE33" s="173"/>
      <c r="CF33" s="143"/>
    </row>
    <row r="34" spans="2:84" ht="14.25" customHeight="1">
      <c r="B34" s="142"/>
      <c r="C34" s="143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7"/>
      <c r="Y34" s="252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4"/>
      <c r="AM34" s="115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7"/>
      <c r="BC34" s="252" t="s">
        <v>33</v>
      </c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4"/>
      <c r="BP34" s="115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7"/>
      <c r="CD34" s="142"/>
      <c r="CE34" s="173"/>
      <c r="CF34" s="143"/>
    </row>
    <row r="35" spans="2:84" ht="14.25" customHeight="1">
      <c r="B35" s="142"/>
      <c r="C35" s="143"/>
      <c r="D35" s="115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7"/>
      <c r="Y35" s="115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7"/>
      <c r="AM35" s="115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7"/>
      <c r="BC35" s="252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4"/>
      <c r="BP35" s="115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7"/>
      <c r="CD35" s="142"/>
      <c r="CE35" s="173"/>
      <c r="CF35" s="143"/>
    </row>
    <row r="36" spans="2:84" ht="14.25" customHeight="1">
      <c r="B36" s="142"/>
      <c r="C36" s="143"/>
      <c r="D36" s="115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7"/>
      <c r="Y36" s="115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7"/>
      <c r="AM36" s="115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7"/>
      <c r="BC36" s="115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7"/>
      <c r="BP36" s="115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7"/>
      <c r="CD36" s="120">
        <f>CD16+CD27</f>
        <v>10</v>
      </c>
      <c r="CE36" s="121"/>
      <c r="CF36" s="122"/>
    </row>
    <row r="37" spans="2:84" ht="14.25" customHeight="1">
      <c r="B37" s="142"/>
      <c r="C37" s="143"/>
      <c r="D37" s="115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7"/>
      <c r="Y37" s="115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7"/>
      <c r="AM37" s="115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7"/>
      <c r="BC37" s="115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7"/>
      <c r="BP37" s="115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7"/>
      <c r="CD37" s="120"/>
      <c r="CE37" s="121"/>
      <c r="CF37" s="122"/>
    </row>
    <row r="38" spans="2:84" ht="14.25" customHeight="1">
      <c r="B38" s="142"/>
      <c r="C38" s="143"/>
      <c r="D38" s="115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7"/>
      <c r="Y38" s="115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7"/>
      <c r="AM38" s="115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7"/>
      <c r="BC38" s="115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7"/>
      <c r="BP38" s="115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7"/>
      <c r="CD38" s="120"/>
      <c r="CE38" s="121"/>
      <c r="CF38" s="122"/>
    </row>
    <row r="39" spans="2:84" ht="14.25" customHeight="1">
      <c r="B39" s="142"/>
      <c r="C39" s="143"/>
      <c r="D39" s="115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7"/>
      <c r="Y39" s="115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5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7"/>
      <c r="BC39" s="115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7"/>
      <c r="BP39" s="115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7"/>
      <c r="CD39" s="142" t="s">
        <v>41</v>
      </c>
      <c r="CE39" s="173"/>
      <c r="CF39" s="143"/>
    </row>
    <row r="40" spans="2:84" ht="18" customHeight="1">
      <c r="B40" s="142"/>
      <c r="C40" s="143"/>
      <c r="D40" s="28"/>
      <c r="E40" s="118" t="s">
        <v>26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29"/>
      <c r="CD40" s="142"/>
      <c r="CE40" s="173"/>
      <c r="CF40" s="143"/>
    </row>
    <row r="41" spans="2:84" ht="10.5" customHeight="1" thickBot="1">
      <c r="B41" s="144"/>
      <c r="C41" s="1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3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3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4"/>
      <c r="CD41" s="43"/>
      <c r="CE41" s="44"/>
      <c r="CF41" s="45"/>
    </row>
  </sheetData>
  <mergeCells count="192">
    <mergeCell ref="D4:L4"/>
    <mergeCell ref="N4:T4"/>
    <mergeCell ref="U4:W4"/>
    <mergeCell ref="Y4:AF4"/>
    <mergeCell ref="BZ4:CA4"/>
    <mergeCell ref="AO2:BW2"/>
    <mergeCell ref="Q3:Z3"/>
    <mergeCell ref="AB3:AG3"/>
    <mergeCell ref="AI3:AM3"/>
    <mergeCell ref="AO3:BW3"/>
    <mergeCell ref="AG4:AT4"/>
    <mergeCell ref="C1:E2"/>
    <mergeCell ref="F1:I2"/>
    <mergeCell ref="J1:L2"/>
    <mergeCell ref="O1:BG1"/>
    <mergeCell ref="BT1:BY1"/>
    <mergeCell ref="BZ1:CF1"/>
    <mergeCell ref="CD5:CF5"/>
    <mergeCell ref="B6:C41"/>
    <mergeCell ref="E7:CB7"/>
    <mergeCell ref="AM8:AY8"/>
    <mergeCell ref="BP8:CC8"/>
    <mergeCell ref="AM9:BB9"/>
    <mergeCell ref="AM11:BB11"/>
    <mergeCell ref="AM12:BB12"/>
    <mergeCell ref="B5:C5"/>
    <mergeCell ref="D5:X5"/>
    <mergeCell ref="Y5:AL5"/>
    <mergeCell ref="AM5:BB5"/>
    <mergeCell ref="BC5:BO5"/>
    <mergeCell ref="BP5:CC5"/>
    <mergeCell ref="Y39:AL39"/>
    <mergeCell ref="AM16:BB16"/>
    <mergeCell ref="AM17:BB17"/>
    <mergeCell ref="AM18:BB18"/>
    <mergeCell ref="BC23:BO23"/>
    <mergeCell ref="BC24:BO24"/>
    <mergeCell ref="BC25:BO25"/>
    <mergeCell ref="E40:CB40"/>
    <mergeCell ref="Y8:AL8"/>
    <mergeCell ref="Y9:AL9"/>
    <mergeCell ref="Y10:AL10"/>
    <mergeCell ref="Y11:AL11"/>
    <mergeCell ref="Y12:AL12"/>
    <mergeCell ref="AM19:BB19"/>
    <mergeCell ref="AM20:BB20"/>
    <mergeCell ref="AM21:BB21"/>
    <mergeCell ref="AM22:BB22"/>
    <mergeCell ref="AM23:BB23"/>
    <mergeCell ref="Y31:AL31"/>
    <mergeCell ref="Y20:AL20"/>
    <mergeCell ref="Y21:AL21"/>
    <mergeCell ref="Y32:AL32"/>
    <mergeCell ref="Y35:AL35"/>
    <mergeCell ref="Y36:AL36"/>
    <mergeCell ref="Y37:AL37"/>
    <mergeCell ref="Y25:AL25"/>
    <mergeCell ref="Y26:AL26"/>
    <mergeCell ref="Y27:AL27"/>
    <mergeCell ref="Y28:AL28"/>
    <mergeCell ref="Y29:AL29"/>
    <mergeCell ref="Y30:AL30"/>
    <mergeCell ref="AM39:BB39"/>
    <mergeCell ref="BC8:BO8"/>
    <mergeCell ref="BC9:BO9"/>
    <mergeCell ref="BC10:BO10"/>
    <mergeCell ref="BC11:BO11"/>
    <mergeCell ref="BC12:BO12"/>
    <mergeCell ref="BC13:BO13"/>
    <mergeCell ref="AM30:BB30"/>
    <mergeCell ref="AM31:BB31"/>
    <mergeCell ref="AM32:BB32"/>
    <mergeCell ref="AM34:BB34"/>
    <mergeCell ref="AM35:BB35"/>
    <mergeCell ref="AM36:BB36"/>
    <mergeCell ref="AM24:BB24"/>
    <mergeCell ref="AM25:BB25"/>
    <mergeCell ref="AM26:BB26"/>
    <mergeCell ref="AM27:BB27"/>
    <mergeCell ref="AM28:BB28"/>
    <mergeCell ref="AM29:BB29"/>
    <mergeCell ref="AM13:BB13"/>
    <mergeCell ref="AM14:BB14"/>
    <mergeCell ref="AM15:BB15"/>
    <mergeCell ref="BC39:BO39"/>
    <mergeCell ref="BP39:CC39"/>
    <mergeCell ref="D8:X8"/>
    <mergeCell ref="D9:X9"/>
    <mergeCell ref="D10:X10"/>
    <mergeCell ref="D11:X11"/>
    <mergeCell ref="D12:X12"/>
    <mergeCell ref="BP28:CC28"/>
    <mergeCell ref="BP29:CC29"/>
    <mergeCell ref="BP30:CC30"/>
    <mergeCell ref="BP31:CC31"/>
    <mergeCell ref="BP32:CC32"/>
    <mergeCell ref="BP34:CC34"/>
    <mergeCell ref="BP22:CC22"/>
    <mergeCell ref="BP23:CC23"/>
    <mergeCell ref="BP24:CC24"/>
    <mergeCell ref="BP25:CC25"/>
    <mergeCell ref="BP26:CC26"/>
    <mergeCell ref="BP27:CC27"/>
    <mergeCell ref="BP16:CC16"/>
    <mergeCell ref="BP17:CC17"/>
    <mergeCell ref="BP18:CC18"/>
    <mergeCell ref="BP19:CC19"/>
    <mergeCell ref="BP20:CC20"/>
    <mergeCell ref="BP21:CC21"/>
    <mergeCell ref="D15:X15"/>
    <mergeCell ref="D16:X16"/>
    <mergeCell ref="D17:X17"/>
    <mergeCell ref="D18:X18"/>
    <mergeCell ref="BP35:CC35"/>
    <mergeCell ref="BP36:CC36"/>
    <mergeCell ref="BP37:CC37"/>
    <mergeCell ref="BP38:CC38"/>
    <mergeCell ref="BP15:CC15"/>
    <mergeCell ref="BC36:BO36"/>
    <mergeCell ref="BC37:BO37"/>
    <mergeCell ref="BC38:BO38"/>
    <mergeCell ref="BC16:BO16"/>
    <mergeCell ref="BC19:BO19"/>
    <mergeCell ref="BC20:BO20"/>
    <mergeCell ref="BC17:BO18"/>
    <mergeCell ref="AM37:BB37"/>
    <mergeCell ref="AM38:BB38"/>
    <mergeCell ref="Y38:AL38"/>
    <mergeCell ref="D38:X38"/>
    <mergeCell ref="BC33:BO33"/>
    <mergeCell ref="BC34:BO35"/>
    <mergeCell ref="BC27:BO27"/>
    <mergeCell ref="BC28:BO28"/>
    <mergeCell ref="D39:X39"/>
    <mergeCell ref="AM10:BB10"/>
    <mergeCell ref="D33:X33"/>
    <mergeCell ref="AM33:BB33"/>
    <mergeCell ref="D31:X31"/>
    <mergeCell ref="D32:X32"/>
    <mergeCell ref="D34:X34"/>
    <mergeCell ref="D35:X35"/>
    <mergeCell ref="D36:X36"/>
    <mergeCell ref="D37:X37"/>
    <mergeCell ref="D25:X25"/>
    <mergeCell ref="D26:X26"/>
    <mergeCell ref="D27:X27"/>
    <mergeCell ref="D28:X28"/>
    <mergeCell ref="D29:X29"/>
    <mergeCell ref="D30:X30"/>
    <mergeCell ref="D19:X19"/>
    <mergeCell ref="D20:X20"/>
    <mergeCell ref="D21:X21"/>
    <mergeCell ref="D22:X22"/>
    <mergeCell ref="D23:X23"/>
    <mergeCell ref="D24:X24"/>
    <mergeCell ref="D13:X13"/>
    <mergeCell ref="D14:X14"/>
    <mergeCell ref="BP33:CC33"/>
    <mergeCell ref="AU4:BH4"/>
    <mergeCell ref="BI4:BY4"/>
    <mergeCell ref="Y14:AL16"/>
    <mergeCell ref="Y18:AL19"/>
    <mergeCell ref="Y22:AL22"/>
    <mergeCell ref="Y23:AL23"/>
    <mergeCell ref="Y24:AL24"/>
    <mergeCell ref="Y33:AL34"/>
    <mergeCell ref="BP9:CC9"/>
    <mergeCell ref="BP10:CC10"/>
    <mergeCell ref="BP11:CC11"/>
    <mergeCell ref="BP12:CC12"/>
    <mergeCell ref="BP13:CC13"/>
    <mergeCell ref="Y13:AL13"/>
    <mergeCell ref="BC14:BO15"/>
    <mergeCell ref="BP14:CC14"/>
    <mergeCell ref="BC29:BO29"/>
    <mergeCell ref="BC30:BO30"/>
    <mergeCell ref="BC31:BO31"/>
    <mergeCell ref="BC32:BO32"/>
    <mergeCell ref="BC21:BO21"/>
    <mergeCell ref="BC22:BO22"/>
    <mergeCell ref="BC26:BO26"/>
    <mergeCell ref="CD33:CF35"/>
    <mergeCell ref="CD36:CF38"/>
    <mergeCell ref="CD39:CF40"/>
    <mergeCell ref="CD7:CF15"/>
    <mergeCell ref="CD18:CF19"/>
    <mergeCell ref="CD16:CF17"/>
    <mergeCell ref="CD20:CF21"/>
    <mergeCell ref="CD22:CF26"/>
    <mergeCell ref="CD27:CF28"/>
    <mergeCell ref="CD29:CF30"/>
    <mergeCell ref="CD31:CF32"/>
  </mergeCells>
  <phoneticPr fontId="1"/>
  <conditionalFormatting sqref="F1:I2">
    <cfRule type="cellIs" dxfId="4" priority="2" operator="equal">
      <formula>0</formula>
    </cfRule>
  </conditionalFormatting>
  <conditionalFormatting sqref="BZ1:CF1">
    <cfRule type="cellIs" dxfId="3" priority="1" operator="equal">
      <formula>0</formula>
    </cfRule>
  </conditionalFormatting>
  <dataValidations count="1">
    <dataValidation allowBlank="1" showInputMessage="1" showErrorMessage="1" prompt="入力シートより_x000a_反映されます" sqref="Q3:Z3 N4:T4 AG4:AW4 AO2:BW3 BK4:BY4"/>
  </dataValidations>
  <pageMargins left="0.78740157480314965" right="0.23622047244094491" top="0.31496062992125984" bottom="0.23622047244094491" header="0.31496062992125984" footer="0.31496062992125984"/>
  <pageSetup paperSize="9" scale="95" orientation="landscape" r:id="rId1"/>
  <rowBreaks count="1" manualBreakCount="1">
    <brk id="41" max="16383" man="1"/>
  </rowBreaks>
  <colBreaks count="1" manualBreakCount="1">
    <brk id="84" max="1048575" man="1"/>
  </colBreaks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入力シート</vt:lpstr>
      <vt:lpstr>解説書</vt:lpstr>
      <vt:lpstr>予知表　①</vt:lpstr>
      <vt:lpstr>予知表　②</vt:lpstr>
      <vt:lpstr>予知表 (記入例)</vt:lpstr>
      <vt:lpstr>'予知表　①'!Print_Area</vt:lpstr>
      <vt:lpstr>'予知表　②'!Print_Area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2019-09-09T02:12:16Z</cp:lastPrinted>
  <dcterms:created xsi:type="dcterms:W3CDTF">2010-09-02T07:57:45Z</dcterms:created>
  <dcterms:modified xsi:type="dcterms:W3CDTF">2019-09-09T02:12:41Z</dcterms:modified>
</cp:coreProperties>
</file>