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higakishi-my.sharepoint.com/personal/miyartoush_ishigaki_ed_jp/Documents/デスクトップ/R7水泳競技/申込ﾃﾞｰﾀ/"/>
    </mc:Choice>
  </mc:AlternateContent>
  <xr:revisionPtr revIDLastSave="9" documentId="13_ncr:1_{E210635F-E89B-4D23-985A-52968373C540}" xr6:coauthVersionLast="47" xr6:coauthVersionMax="47" xr10:uidLastSave="{85414DB1-C4B2-4847-8A1D-4C88E2B68320}"/>
  <bookViews>
    <workbookView xWindow="-108" yWindow="-108" windowWidth="23256" windowHeight="12456" tabRatio="765" xr2:uid="{00000000-000D-0000-FFFF-FFFF00000000}"/>
  </bookViews>
  <sheets>
    <sheet name="入力方法" sheetId="8" r:id="rId1"/>
    <sheet name="申込入力シート" sheetId="7" r:id="rId2"/>
    <sheet name="水泳申込(プリントアウト用）" sheetId="5" r:id="rId3"/>
    <sheet name="個票（自由形）" sheetId="10" r:id="rId4"/>
    <sheet name="個票（平泳ぎ）" sheetId="11" r:id="rId5"/>
    <sheet name="個票（バタフライ）" sheetId="12" r:id="rId6"/>
    <sheet name="個票（背泳ぎ）" sheetId="13" r:id="rId7"/>
    <sheet name="個票（メドレー）" sheetId="16" r:id="rId8"/>
    <sheet name="個票（メドレーリレー）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5" l="1"/>
  <c r="B49" i="5"/>
  <c r="B7" i="5"/>
  <c r="D4" i="14"/>
  <c r="O92" i="5"/>
  <c r="O90" i="5"/>
  <c r="O88" i="5"/>
  <c r="O86" i="5"/>
  <c r="O93" i="5"/>
  <c r="O91" i="5"/>
  <c r="O89" i="5"/>
  <c r="O87" i="5"/>
  <c r="N92" i="5"/>
  <c r="N90" i="5"/>
  <c r="N88" i="5"/>
  <c r="N86" i="5"/>
  <c r="J92" i="5"/>
  <c r="J93" i="5"/>
  <c r="J90" i="5"/>
  <c r="J91" i="5"/>
  <c r="J88" i="5"/>
  <c r="J89" i="5"/>
  <c r="J86" i="5"/>
  <c r="J87" i="5"/>
  <c r="I92" i="5"/>
  <c r="I90" i="5"/>
  <c r="I88" i="5"/>
  <c r="I86" i="5"/>
  <c r="E92" i="5"/>
  <c r="E93" i="5"/>
  <c r="E90" i="5"/>
  <c r="E91" i="5"/>
  <c r="E88" i="5"/>
  <c r="E89" i="5"/>
  <c r="E86" i="5"/>
  <c r="E87" i="5"/>
  <c r="D92" i="5"/>
  <c r="D90" i="5"/>
  <c r="D88" i="5"/>
  <c r="D86" i="5"/>
  <c r="R14" i="16"/>
  <c r="R9" i="16"/>
  <c r="R4" i="16"/>
  <c r="L15" i="16"/>
  <c r="L10" i="16"/>
  <c r="L5" i="16"/>
  <c r="R12" i="16"/>
  <c r="R7" i="16"/>
  <c r="R2" i="16"/>
  <c r="N12" i="16"/>
  <c r="N7" i="16"/>
  <c r="N2" i="16"/>
  <c r="D14" i="16"/>
  <c r="D9" i="16"/>
  <c r="D4" i="16"/>
  <c r="X29" i="14"/>
  <c r="V29" i="14"/>
  <c r="T29" i="14"/>
  <c r="R29" i="14"/>
  <c r="X24" i="14"/>
  <c r="V24" i="14"/>
  <c r="T24" i="14"/>
  <c r="R24" i="14"/>
  <c r="X19" i="14"/>
  <c r="V19" i="14"/>
  <c r="T19" i="14"/>
  <c r="R19" i="14"/>
  <c r="X14" i="14"/>
  <c r="V14" i="14"/>
  <c r="T14" i="14"/>
  <c r="R14" i="14"/>
  <c r="X9" i="14"/>
  <c r="V9" i="14"/>
  <c r="T9" i="14"/>
  <c r="R9" i="14"/>
  <c r="X4" i="14"/>
  <c r="V4" i="14"/>
  <c r="T4" i="14"/>
  <c r="R4" i="14"/>
  <c r="R27" i="14"/>
  <c r="R22" i="14"/>
  <c r="R17" i="14"/>
  <c r="R12" i="14"/>
  <c r="R7" i="14"/>
  <c r="L30" i="14"/>
  <c r="L25" i="14"/>
  <c r="L20" i="14"/>
  <c r="L15" i="14"/>
  <c r="L10" i="14"/>
  <c r="L5" i="14"/>
  <c r="I29" i="14"/>
  <c r="I24" i="14"/>
  <c r="I19" i="14"/>
  <c r="N17" i="14"/>
  <c r="N22" i="14"/>
  <c r="N27" i="14"/>
  <c r="I14" i="14"/>
  <c r="I9" i="14"/>
  <c r="I4" i="14"/>
  <c r="N7" i="14"/>
  <c r="N12" i="14"/>
  <c r="R2" i="14"/>
  <c r="R44" i="13"/>
  <c r="R39" i="13"/>
  <c r="R34" i="13"/>
  <c r="R29" i="13"/>
  <c r="R24" i="13"/>
  <c r="R19" i="13"/>
  <c r="R14" i="13"/>
  <c r="R9" i="13"/>
  <c r="R4" i="13"/>
  <c r="L45" i="13"/>
  <c r="L40" i="13"/>
  <c r="L35" i="13"/>
  <c r="L30" i="13"/>
  <c r="L25" i="13"/>
  <c r="L20" i="13"/>
  <c r="L15" i="13"/>
  <c r="L10" i="13"/>
  <c r="L5" i="13"/>
  <c r="N42" i="13"/>
  <c r="N37" i="13"/>
  <c r="N32" i="13"/>
  <c r="N27" i="13"/>
  <c r="N22" i="13"/>
  <c r="N17" i="13"/>
  <c r="N7" i="13"/>
  <c r="R7" i="13"/>
  <c r="D9" i="13"/>
  <c r="N12" i="13"/>
  <c r="R12" i="13"/>
  <c r="D14" i="13"/>
  <c r="R17" i="13"/>
  <c r="D19" i="13"/>
  <c r="R22" i="13"/>
  <c r="D24" i="13"/>
  <c r="R27" i="13"/>
  <c r="D29" i="13"/>
  <c r="R32" i="13"/>
  <c r="D34" i="13"/>
  <c r="R37" i="13"/>
  <c r="D39" i="13"/>
  <c r="R42" i="13"/>
  <c r="D44" i="13"/>
  <c r="R44" i="12"/>
  <c r="R39" i="12"/>
  <c r="R34" i="12"/>
  <c r="R29" i="12"/>
  <c r="R24" i="12"/>
  <c r="R19" i="12"/>
  <c r="R14" i="12"/>
  <c r="R9" i="12"/>
  <c r="R4" i="12"/>
  <c r="L45" i="12"/>
  <c r="L40" i="12"/>
  <c r="L35" i="12"/>
  <c r="L30" i="12"/>
  <c r="L25" i="12"/>
  <c r="L20" i="12"/>
  <c r="L15" i="12"/>
  <c r="L10" i="12"/>
  <c r="N42" i="12"/>
  <c r="N37" i="12"/>
  <c r="N32" i="12"/>
  <c r="N27" i="12"/>
  <c r="N22" i="12"/>
  <c r="N17" i="12"/>
  <c r="N12" i="12"/>
  <c r="R12" i="12"/>
  <c r="R17" i="12"/>
  <c r="R22" i="12"/>
  <c r="R27" i="12"/>
  <c r="R32" i="12"/>
  <c r="R37" i="12"/>
  <c r="R42" i="12"/>
  <c r="N7" i="12"/>
  <c r="R7" i="12"/>
  <c r="AR64" i="11"/>
  <c r="R69" i="11"/>
  <c r="R64" i="11"/>
  <c r="AR59" i="11"/>
  <c r="AR54" i="11"/>
  <c r="AR49" i="11"/>
  <c r="AR44" i="11"/>
  <c r="AR39" i="11"/>
  <c r="R59" i="11"/>
  <c r="R54" i="11"/>
  <c r="R49" i="11"/>
  <c r="R44" i="11"/>
  <c r="AL65" i="11"/>
  <c r="L70" i="11"/>
  <c r="L65" i="11"/>
  <c r="AL60" i="11"/>
  <c r="AL55" i="11"/>
  <c r="AL50" i="11"/>
  <c r="AL45" i="11"/>
  <c r="AL40" i="11"/>
  <c r="L60" i="11"/>
  <c r="L55" i="11"/>
  <c r="L50" i="11"/>
  <c r="L45" i="11"/>
  <c r="AR34" i="11"/>
  <c r="AR29" i="11"/>
  <c r="AR24" i="11"/>
  <c r="AR19" i="11"/>
  <c r="AR14" i="11"/>
  <c r="AR9" i="11"/>
  <c r="AR4" i="11"/>
  <c r="R39" i="11"/>
  <c r="R34" i="11"/>
  <c r="R29" i="11"/>
  <c r="R24" i="11"/>
  <c r="R19" i="11"/>
  <c r="R14" i="11"/>
  <c r="R9" i="11"/>
  <c r="R4" i="11"/>
  <c r="AL35" i="11"/>
  <c r="AL30" i="11"/>
  <c r="AL25" i="11"/>
  <c r="AL20" i="11"/>
  <c r="AL15" i="11"/>
  <c r="AL10" i="11"/>
  <c r="AL5" i="11"/>
  <c r="L40" i="11"/>
  <c r="L35" i="11"/>
  <c r="L30" i="11"/>
  <c r="L25" i="11"/>
  <c r="L20" i="11"/>
  <c r="L15" i="11"/>
  <c r="L10" i="11"/>
  <c r="L5" i="11"/>
  <c r="N67" i="11"/>
  <c r="AN62" i="11"/>
  <c r="N62" i="11"/>
  <c r="AN57" i="11"/>
  <c r="N57" i="11"/>
  <c r="AN52" i="11"/>
  <c r="N52" i="11"/>
  <c r="AN47" i="11"/>
  <c r="N47" i="11"/>
  <c r="AN42" i="11"/>
  <c r="N42" i="11"/>
  <c r="AN37" i="11"/>
  <c r="N7" i="11"/>
  <c r="R7" i="11"/>
  <c r="AN7" i="11"/>
  <c r="AR7" i="11"/>
  <c r="N12" i="11"/>
  <c r="R12" i="11"/>
  <c r="AN12" i="11"/>
  <c r="AR12" i="11"/>
  <c r="N17" i="11"/>
  <c r="R17" i="11"/>
  <c r="AN17" i="11"/>
  <c r="AR17" i="11"/>
  <c r="N22" i="11"/>
  <c r="R22" i="11"/>
  <c r="AN22" i="11"/>
  <c r="AR22" i="11"/>
  <c r="N27" i="11"/>
  <c r="R27" i="11"/>
  <c r="AN27" i="11"/>
  <c r="AR27" i="11"/>
  <c r="N32" i="11"/>
  <c r="R32" i="11"/>
  <c r="AN32" i="11"/>
  <c r="AR32" i="11"/>
  <c r="N37" i="11"/>
  <c r="R37" i="11"/>
  <c r="AR37" i="11"/>
  <c r="R42" i="11"/>
  <c r="AR42" i="11"/>
  <c r="R47" i="11"/>
  <c r="AR47" i="11"/>
  <c r="R52" i="11"/>
  <c r="AR52" i="11"/>
  <c r="R57" i="11"/>
  <c r="AR57" i="11"/>
  <c r="R62" i="11"/>
  <c r="AR62" i="11"/>
  <c r="R67" i="11"/>
  <c r="AR67" i="11"/>
  <c r="AR2" i="11"/>
  <c r="AN2" i="11"/>
  <c r="R84" i="10"/>
  <c r="AS79" i="10"/>
  <c r="AS74" i="10"/>
  <c r="R74" i="10"/>
  <c r="AS69" i="10"/>
  <c r="L85" i="10"/>
  <c r="AM80" i="10"/>
  <c r="R79" i="10"/>
  <c r="L80" i="10"/>
  <c r="AM75" i="10"/>
  <c r="L75" i="10"/>
  <c r="AM70" i="10"/>
  <c r="R69" i="10"/>
  <c r="L70" i="10"/>
  <c r="AS64" i="10"/>
  <c r="AM65" i="10"/>
  <c r="R64" i="10"/>
  <c r="L65" i="10"/>
  <c r="AS59" i="10"/>
  <c r="R59" i="10"/>
  <c r="AS54" i="10"/>
  <c r="R54" i="10"/>
  <c r="AS49" i="10"/>
  <c r="R49" i="10"/>
  <c r="AS44" i="10"/>
  <c r="R44" i="10"/>
  <c r="AS39" i="10"/>
  <c r="AS34" i="10"/>
  <c r="AS29" i="10"/>
  <c r="AS24" i="10"/>
  <c r="AS19" i="10"/>
  <c r="AS14" i="10"/>
  <c r="AS9" i="10"/>
  <c r="AS4" i="10"/>
  <c r="AM60" i="10"/>
  <c r="L60" i="10"/>
  <c r="AM55" i="10"/>
  <c r="L55" i="10"/>
  <c r="AM50" i="10"/>
  <c r="L50" i="10"/>
  <c r="AM45" i="10"/>
  <c r="L45" i="10"/>
  <c r="AM40" i="10"/>
  <c r="R39" i="10"/>
  <c r="L40" i="10"/>
  <c r="R34" i="10"/>
  <c r="R29" i="10"/>
  <c r="R24" i="10"/>
  <c r="R19" i="10"/>
  <c r="R14" i="10"/>
  <c r="R9" i="10"/>
  <c r="R4" i="10"/>
  <c r="R82" i="10"/>
  <c r="R77" i="10"/>
  <c r="AS82" i="10"/>
  <c r="AS77" i="10"/>
  <c r="R72" i="10"/>
  <c r="R67" i="10"/>
  <c r="R62" i="10"/>
  <c r="AS72" i="10"/>
  <c r="AS67" i="10"/>
  <c r="AS62" i="10"/>
  <c r="AS57" i="10"/>
  <c r="AS52" i="10"/>
  <c r="AS47" i="10"/>
  <c r="AS22" i="10"/>
  <c r="AS17" i="10"/>
  <c r="AS12" i="10"/>
  <c r="AS7" i="10"/>
  <c r="AS2" i="10"/>
  <c r="N82" i="10"/>
  <c r="N77" i="10"/>
  <c r="AO77" i="10"/>
  <c r="AO72" i="10"/>
  <c r="AO67" i="10"/>
  <c r="N72" i="10"/>
  <c r="N67" i="10"/>
  <c r="AO62" i="10"/>
  <c r="N62" i="10"/>
  <c r="D74" i="10"/>
  <c r="AE74" i="10"/>
  <c r="D79" i="10"/>
  <c r="AE79" i="10"/>
  <c r="D84" i="10"/>
  <c r="AE84" i="10"/>
  <c r="D69" i="10"/>
  <c r="AE69" i="10"/>
  <c r="AO57" i="10"/>
  <c r="AO52" i="10"/>
  <c r="N57" i="10"/>
  <c r="D4" i="10"/>
  <c r="D34" i="10"/>
  <c r="AE34" i="10"/>
  <c r="N52" i="10"/>
  <c r="N47" i="10"/>
  <c r="AO47" i="10"/>
  <c r="AO42" i="10"/>
  <c r="N42" i="10"/>
  <c r="AO37" i="10"/>
  <c r="AO32" i="10"/>
  <c r="AO27" i="10"/>
  <c r="AO22" i="10"/>
  <c r="AO17" i="10"/>
  <c r="AO12" i="10"/>
  <c r="AO7" i="10"/>
  <c r="AO2" i="10"/>
  <c r="AM35" i="10"/>
  <c r="AM30" i="10"/>
  <c r="AM25" i="10"/>
  <c r="AM20" i="10"/>
  <c r="AM15" i="10"/>
  <c r="AM10" i="10"/>
  <c r="AM5" i="10"/>
  <c r="N37" i="10"/>
  <c r="N32" i="10"/>
  <c r="N27" i="10"/>
  <c r="N22" i="10"/>
  <c r="L35" i="10"/>
  <c r="L30" i="10"/>
  <c r="L25" i="10"/>
  <c r="L20" i="10"/>
  <c r="L15" i="10"/>
  <c r="L10" i="10"/>
  <c r="O74" i="5"/>
  <c r="O72" i="5"/>
  <c r="O70" i="5"/>
  <c r="O68" i="5"/>
  <c r="O66" i="5"/>
  <c r="O64" i="5"/>
  <c r="O62" i="5"/>
  <c r="O75" i="5"/>
  <c r="O73" i="5"/>
  <c r="O71" i="5"/>
  <c r="O69" i="5"/>
  <c r="O67" i="5"/>
  <c r="O65" i="5"/>
  <c r="O63" i="5"/>
  <c r="Q74" i="5"/>
  <c r="Q72" i="5"/>
  <c r="Q70" i="5"/>
  <c r="Q68" i="5"/>
  <c r="Q66" i="5"/>
  <c r="Q64" i="5"/>
  <c r="Q62" i="5"/>
  <c r="N74" i="5"/>
  <c r="N72" i="5"/>
  <c r="N70" i="5"/>
  <c r="N68" i="5"/>
  <c r="N66" i="5"/>
  <c r="N64" i="5"/>
  <c r="N62" i="5"/>
  <c r="M74" i="5"/>
  <c r="M72" i="5"/>
  <c r="M70" i="5"/>
  <c r="M68" i="5"/>
  <c r="M66" i="5"/>
  <c r="M64" i="5"/>
  <c r="M62" i="5"/>
  <c r="J74" i="5"/>
  <c r="J72" i="5"/>
  <c r="J70" i="5"/>
  <c r="J68" i="5"/>
  <c r="J66" i="5"/>
  <c r="J64" i="5"/>
  <c r="J62" i="5"/>
  <c r="J75" i="5"/>
  <c r="J73" i="5"/>
  <c r="J71" i="5"/>
  <c r="J69" i="5"/>
  <c r="J67" i="5"/>
  <c r="J65" i="5"/>
  <c r="J63" i="5"/>
  <c r="E74" i="5"/>
  <c r="E72" i="5"/>
  <c r="E70" i="5"/>
  <c r="E68" i="5"/>
  <c r="E66" i="5"/>
  <c r="E64" i="5"/>
  <c r="E62" i="5"/>
  <c r="E75" i="5"/>
  <c r="E73" i="5"/>
  <c r="E71" i="5"/>
  <c r="E69" i="5"/>
  <c r="E67" i="5"/>
  <c r="E65" i="5"/>
  <c r="E63" i="5"/>
  <c r="I74" i="5"/>
  <c r="I72" i="5"/>
  <c r="I70" i="5"/>
  <c r="I68" i="5"/>
  <c r="I66" i="5"/>
  <c r="I64" i="5"/>
  <c r="I62" i="5"/>
  <c r="H74" i="5"/>
  <c r="H72" i="5"/>
  <c r="H70" i="5"/>
  <c r="H68" i="5"/>
  <c r="H66" i="5"/>
  <c r="H64" i="5"/>
  <c r="H62" i="5"/>
  <c r="D74" i="5"/>
  <c r="D72" i="5"/>
  <c r="D70" i="5"/>
  <c r="D68" i="5"/>
  <c r="D66" i="5"/>
  <c r="D64" i="5"/>
  <c r="D62" i="5"/>
  <c r="Q60" i="5"/>
  <c r="Q58" i="5"/>
  <c r="Q56" i="5"/>
  <c r="Q54" i="5"/>
  <c r="M60" i="5"/>
  <c r="M58" i="5"/>
  <c r="M56" i="5"/>
  <c r="M54" i="5"/>
  <c r="O60" i="5"/>
  <c r="O58" i="5"/>
  <c r="O56" i="5"/>
  <c r="O54" i="5"/>
  <c r="O61" i="5"/>
  <c r="O59" i="5"/>
  <c r="O57" i="5"/>
  <c r="O55" i="5"/>
  <c r="J60" i="5"/>
  <c r="J58" i="5"/>
  <c r="J56" i="5"/>
  <c r="J54" i="5"/>
  <c r="N60" i="5"/>
  <c r="N58" i="5"/>
  <c r="N56" i="5"/>
  <c r="N54" i="5"/>
  <c r="J61" i="5"/>
  <c r="J59" i="5"/>
  <c r="J57" i="5"/>
  <c r="J55" i="5"/>
  <c r="I60" i="5"/>
  <c r="I58" i="5"/>
  <c r="I56" i="5"/>
  <c r="I54" i="5"/>
  <c r="H60" i="5"/>
  <c r="H58" i="5"/>
  <c r="H56" i="5"/>
  <c r="H54" i="5"/>
  <c r="E60" i="5"/>
  <c r="E58" i="5"/>
  <c r="E56" i="5"/>
  <c r="E54" i="5"/>
  <c r="D60" i="5"/>
  <c r="E61" i="5"/>
  <c r="E59" i="5"/>
  <c r="E57" i="5"/>
  <c r="E55" i="5"/>
  <c r="D58" i="5"/>
  <c r="D56" i="5"/>
  <c r="D54" i="5"/>
  <c r="Q42" i="5"/>
  <c r="Q40" i="5"/>
  <c r="Q38" i="5"/>
  <c r="Q36" i="5"/>
  <c r="Q34" i="5"/>
  <c r="O42" i="5"/>
  <c r="O40" i="5"/>
  <c r="O38" i="5"/>
  <c r="O36" i="5"/>
  <c r="O34" i="5"/>
  <c r="N42" i="5"/>
  <c r="N40" i="5"/>
  <c r="N38" i="5"/>
  <c r="N36" i="5"/>
  <c r="N34" i="5"/>
  <c r="M42" i="5"/>
  <c r="M40" i="5"/>
  <c r="M38" i="5"/>
  <c r="M36" i="5"/>
  <c r="M34" i="5"/>
  <c r="J42" i="5"/>
  <c r="J40" i="5"/>
  <c r="J38" i="5"/>
  <c r="J36" i="5"/>
  <c r="J34" i="5"/>
  <c r="O43" i="5"/>
  <c r="O41" i="5"/>
  <c r="O39" i="5"/>
  <c r="O37" i="5"/>
  <c r="O35" i="5"/>
  <c r="J43" i="5"/>
  <c r="J41" i="5"/>
  <c r="J39" i="5"/>
  <c r="J37" i="5"/>
  <c r="J35" i="5"/>
  <c r="I42" i="5"/>
  <c r="I40" i="5"/>
  <c r="I38" i="5"/>
  <c r="I36" i="5"/>
  <c r="I34" i="5"/>
  <c r="H42" i="5"/>
  <c r="H40" i="5"/>
  <c r="H38" i="5"/>
  <c r="H36" i="5"/>
  <c r="H34" i="5"/>
  <c r="E42" i="5"/>
  <c r="E40" i="5"/>
  <c r="E38" i="5"/>
  <c r="E36" i="5"/>
  <c r="E34" i="5"/>
  <c r="E43" i="5"/>
  <c r="E41" i="5"/>
  <c r="E39" i="5"/>
  <c r="E37" i="5"/>
  <c r="E35" i="5"/>
  <c r="D42" i="5"/>
  <c r="D40" i="5"/>
  <c r="D38" i="5"/>
  <c r="D36" i="5"/>
  <c r="D34" i="5"/>
  <c r="Q32" i="5"/>
  <c r="Q30" i="5"/>
  <c r="Q28" i="5"/>
  <c r="O32" i="5"/>
  <c r="O30" i="5"/>
  <c r="O28" i="5"/>
  <c r="O33" i="5"/>
  <c r="O31" i="5"/>
  <c r="O29" i="5"/>
  <c r="N32" i="5"/>
  <c r="N30" i="5"/>
  <c r="N28" i="5"/>
  <c r="H32" i="5"/>
  <c r="H30" i="5"/>
  <c r="H28" i="5"/>
  <c r="M32" i="5"/>
  <c r="M30" i="5"/>
  <c r="M28" i="5"/>
  <c r="J32" i="5"/>
  <c r="J30" i="5"/>
  <c r="J28" i="5"/>
  <c r="J33" i="5"/>
  <c r="J31" i="5"/>
  <c r="J29" i="5"/>
  <c r="I32" i="5"/>
  <c r="I30" i="5"/>
  <c r="I28" i="5"/>
  <c r="E32" i="5"/>
  <c r="E30" i="5"/>
  <c r="E28" i="5"/>
  <c r="E33" i="5"/>
  <c r="E31" i="5"/>
  <c r="D32" i="5"/>
  <c r="D30" i="5"/>
  <c r="E29" i="5"/>
  <c r="D28" i="5"/>
  <c r="Q26" i="5"/>
  <c r="Q24" i="5"/>
  <c r="Q22" i="5"/>
  <c r="O26" i="5"/>
  <c r="O24" i="5"/>
  <c r="O22" i="5"/>
  <c r="O27" i="5"/>
  <c r="O25" i="5"/>
  <c r="O23" i="5"/>
  <c r="M26" i="5"/>
  <c r="M24" i="5"/>
  <c r="M22" i="5"/>
  <c r="N24" i="5"/>
  <c r="N26" i="5"/>
  <c r="N22" i="5"/>
  <c r="J26" i="5"/>
  <c r="J24" i="5"/>
  <c r="J27" i="5"/>
  <c r="J25" i="5"/>
  <c r="J22" i="5"/>
  <c r="I26" i="5"/>
  <c r="I24" i="5"/>
  <c r="I22" i="5"/>
  <c r="J23" i="5"/>
  <c r="E26" i="5" l="1"/>
  <c r="E27" i="5"/>
  <c r="E24" i="5"/>
  <c r="E25" i="5"/>
  <c r="H26" i="5"/>
  <c r="H24" i="5"/>
  <c r="H22" i="5"/>
  <c r="E22" i="5"/>
  <c r="E23" i="5"/>
  <c r="O20" i="5"/>
  <c r="O21" i="5"/>
  <c r="O18" i="5"/>
  <c r="O19" i="5"/>
  <c r="O16" i="5"/>
  <c r="O17" i="5"/>
  <c r="O14" i="5"/>
  <c r="O15" i="5"/>
  <c r="J20" i="5"/>
  <c r="J21" i="5"/>
  <c r="J18" i="5"/>
  <c r="J19" i="5"/>
  <c r="J16" i="5"/>
  <c r="J17" i="5"/>
  <c r="J14" i="5"/>
  <c r="J15" i="5"/>
  <c r="D26" i="5"/>
  <c r="D24" i="5"/>
  <c r="D22" i="5"/>
  <c r="Q20" i="5"/>
  <c r="Q18" i="5"/>
  <c r="Q16" i="5"/>
  <c r="Q14" i="5"/>
  <c r="N20" i="5"/>
  <c r="N18" i="5"/>
  <c r="N16" i="5"/>
  <c r="N14" i="5"/>
  <c r="M20" i="5"/>
  <c r="M18" i="5"/>
  <c r="M16" i="5"/>
  <c r="M14" i="5"/>
  <c r="I20" i="5"/>
  <c r="I18" i="5"/>
  <c r="I16" i="5"/>
  <c r="I14" i="5"/>
  <c r="I12" i="5"/>
  <c r="H20" i="5"/>
  <c r="E20" i="5"/>
  <c r="E21" i="5"/>
  <c r="D20" i="5"/>
  <c r="D18" i="5"/>
  <c r="D16" i="5"/>
  <c r="D14" i="5"/>
  <c r="H18" i="5"/>
  <c r="E18" i="5"/>
  <c r="E19" i="5"/>
  <c r="E16" i="5"/>
  <c r="H16" i="5"/>
  <c r="E17" i="5"/>
  <c r="H14" i="5"/>
  <c r="E14" i="5"/>
  <c r="E15" i="5"/>
  <c r="AE4" i="10"/>
  <c r="M44" i="5"/>
  <c r="AE64" i="10"/>
  <c r="AE59" i="10"/>
  <c r="AE54" i="10"/>
  <c r="AE49" i="10"/>
  <c r="AE44" i="10"/>
  <c r="AS42" i="10"/>
  <c r="AE39" i="10"/>
  <c r="AS37" i="10"/>
  <c r="AS32" i="10"/>
  <c r="AE29" i="10"/>
  <c r="AS27" i="10"/>
  <c r="AE24" i="10"/>
  <c r="AE19" i="10"/>
  <c r="AE14" i="10"/>
  <c r="AE9" i="10"/>
  <c r="R2" i="11"/>
  <c r="N2" i="14"/>
  <c r="D9" i="14"/>
  <c r="D14" i="14" s="1"/>
  <c r="D19" i="14" s="1"/>
  <c r="D24" i="14" s="1"/>
  <c r="D29" i="14" s="1"/>
  <c r="R2" i="13"/>
  <c r="D4" i="13"/>
  <c r="N2" i="13"/>
  <c r="L5" i="12"/>
  <c r="R2" i="12"/>
  <c r="D4" i="12"/>
  <c r="D9" i="12" s="1"/>
  <c r="D14" i="12" s="1"/>
  <c r="D19" i="12" s="1"/>
  <c r="D24" i="12" s="1"/>
  <c r="D29" i="12" s="1"/>
  <c r="D34" i="12" s="1"/>
  <c r="D39" i="12" s="1"/>
  <c r="D44" i="12" s="1"/>
  <c r="N2" i="12"/>
  <c r="N2" i="10"/>
  <c r="N2" i="11"/>
  <c r="D4" i="11"/>
  <c r="R57" i="10"/>
  <c r="R52" i="10"/>
  <c r="R47" i="10"/>
  <c r="R42" i="10"/>
  <c r="R37" i="10"/>
  <c r="R32" i="10"/>
  <c r="R27" i="10"/>
  <c r="D64" i="10"/>
  <c r="D59" i="10"/>
  <c r="D54" i="10"/>
  <c r="D49" i="10"/>
  <c r="D44" i="10"/>
  <c r="D39" i="10"/>
  <c r="R2" i="10"/>
  <c r="R22" i="10"/>
  <c r="R17" i="10"/>
  <c r="R12" i="10"/>
  <c r="N12" i="10"/>
  <c r="D29" i="10"/>
  <c r="D24" i="10"/>
  <c r="D19" i="10"/>
  <c r="D14" i="10"/>
  <c r="D9" i="10"/>
  <c r="R7" i="10"/>
  <c r="N7" i="10"/>
  <c r="L5" i="10"/>
  <c r="AD9" i="11" l="1"/>
  <c r="AD14" i="11" s="1"/>
  <c r="AD19" i="11" s="1"/>
  <c r="AD24" i="11" s="1"/>
  <c r="AD29" i="11" s="1"/>
  <c r="AD34" i="11" s="1"/>
  <c r="AD39" i="11" s="1"/>
  <c r="AD44" i="11" s="1"/>
  <c r="AD49" i="11" s="1"/>
  <c r="AD54" i="11" s="1"/>
  <c r="AD59" i="11" s="1"/>
  <c r="AD64" i="11" s="1"/>
  <c r="AD69" i="11" s="1"/>
  <c r="D9" i="11"/>
  <c r="D14" i="11" s="1"/>
  <c r="D19" i="11" s="1"/>
  <c r="D24" i="11" s="1"/>
  <c r="D29" i="11" s="1"/>
  <c r="D34" i="11" s="1"/>
  <c r="D39" i="11" s="1"/>
  <c r="D44" i="11" s="1"/>
  <c r="D49" i="11" s="1"/>
  <c r="D54" i="11" s="1"/>
  <c r="D59" i="11" s="1"/>
  <c r="D64" i="11" s="1"/>
  <c r="D69" i="11" s="1"/>
  <c r="AD4" i="11"/>
  <c r="O84" i="5"/>
  <c r="O83" i="5"/>
  <c r="O82" i="5"/>
  <c r="O81" i="5"/>
  <c r="O80" i="5"/>
  <c r="O79" i="5"/>
  <c r="O78" i="5"/>
  <c r="O77" i="5"/>
  <c r="N83" i="5"/>
  <c r="N81" i="5"/>
  <c r="N79" i="5"/>
  <c r="N77" i="5"/>
  <c r="J84" i="5"/>
  <c r="J83" i="5"/>
  <c r="J82" i="5"/>
  <c r="J81" i="5"/>
  <c r="J80" i="5"/>
  <c r="J79" i="5"/>
  <c r="J78" i="5"/>
  <c r="J77" i="5"/>
  <c r="I83" i="5"/>
  <c r="I81" i="5"/>
  <c r="I79" i="5"/>
  <c r="I77" i="5"/>
  <c r="E84" i="5"/>
  <c r="E83" i="5"/>
  <c r="E82" i="5"/>
  <c r="E81" i="5"/>
  <c r="E80" i="5"/>
  <c r="E79" i="5"/>
  <c r="E78" i="5"/>
  <c r="E77" i="5"/>
  <c r="D83" i="5"/>
  <c r="D81" i="5"/>
  <c r="D79" i="5"/>
  <c r="D77" i="5"/>
  <c r="M9" i="5"/>
  <c r="M51" i="5" s="1"/>
  <c r="D9" i="5"/>
  <c r="D51" i="5" s="1"/>
  <c r="M7" i="5"/>
  <c r="M49" i="5" s="1"/>
  <c r="M6" i="5"/>
  <c r="M48" i="5" s="1"/>
  <c r="Q12" i="5" l="1"/>
  <c r="O13" i="5"/>
  <c r="O12" i="5"/>
  <c r="N12" i="5"/>
  <c r="M12" i="5"/>
  <c r="J13" i="5"/>
  <c r="J12" i="5"/>
  <c r="H12" i="5"/>
  <c r="E13" i="5"/>
  <c r="E12" i="5"/>
  <c r="D12" i="5"/>
</calcChain>
</file>

<file path=xl/sharedStrings.xml><?xml version="1.0" encoding="utf-8"?>
<sst xmlns="http://schemas.openxmlformats.org/spreadsheetml/2006/main" count="727" uniqueCount="149">
  <si>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</si>
  <si>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</si>
  <si>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監督名</t>
    <rPh sb="0" eb="2">
      <t>カントク</t>
    </rPh>
    <rPh sb="2" eb="3">
      <t>メイ</t>
    </rPh>
    <phoneticPr fontId="4"/>
  </si>
  <si>
    <t>コーチ名</t>
    <rPh sb="3" eb="4">
      <t>メイ</t>
    </rPh>
    <phoneticPr fontId="4"/>
  </si>
  <si>
    <t>泳種</t>
    <rPh sb="0" eb="1">
      <t>エイ</t>
    </rPh>
    <rPh sb="1" eb="2">
      <t>シュ</t>
    </rPh>
    <phoneticPr fontId="4"/>
  </si>
  <si>
    <t>種目</t>
    <rPh sb="0" eb="2">
      <t>シュモク</t>
    </rPh>
    <phoneticPr fontId="4"/>
  </si>
  <si>
    <t>学年</t>
    <rPh sb="0" eb="2">
      <t>ガクネン</t>
    </rPh>
    <phoneticPr fontId="4"/>
  </si>
  <si>
    <t>自由形</t>
    <rPh sb="0" eb="3">
      <t>ジユウガタ</t>
    </rPh>
    <phoneticPr fontId="4"/>
  </si>
  <si>
    <t>１００ｍ</t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</si>
  <si>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</si>
  <si>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</si>
  <si>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２００ｍ</t>
    <phoneticPr fontId="4"/>
  </si>
  <si>
    <t>５０ｍ</t>
    <phoneticPr fontId="4"/>
  </si>
  <si>
    <t>１００ｍ</t>
    <phoneticPr fontId="4"/>
  </si>
  <si>
    <t>２００ｍ</t>
    <phoneticPr fontId="4"/>
  </si>
  <si>
    <t>４００ｍ</t>
    <phoneticPr fontId="4"/>
  </si>
  <si>
    <t>１５００ｍ</t>
    <phoneticPr fontId="4"/>
  </si>
  <si>
    <t>５０ｍ</t>
    <phoneticPr fontId="4"/>
  </si>
  <si>
    <t>１００ｍ</t>
    <phoneticPr fontId="4"/>
  </si>
  <si>
    <t>２００ｍ</t>
    <phoneticPr fontId="4"/>
  </si>
  <si>
    <t>バタフライ</t>
    <phoneticPr fontId="4"/>
  </si>
  <si>
    <t>１００ｍ</t>
    <phoneticPr fontId="4"/>
  </si>
  <si>
    <t>５０ｍ</t>
    <phoneticPr fontId="4"/>
  </si>
  <si>
    <t>メドレー</t>
    <phoneticPr fontId="4"/>
  </si>
  <si>
    <t>石垣市立</t>
    <rPh sb="0" eb="2">
      <t>イシガキ</t>
    </rPh>
    <rPh sb="2" eb="4">
      <t>シリツ</t>
    </rPh>
    <phoneticPr fontId="1"/>
  </si>
  <si>
    <t>選手番号</t>
    <rPh sb="0" eb="2">
      <t>センシュ</t>
    </rPh>
    <rPh sb="2" eb="4">
      <t>バンゴウ</t>
    </rPh>
    <phoneticPr fontId="1"/>
  </si>
  <si>
    <t>自由形</t>
    <rPh sb="0" eb="3">
      <t>ジユウガタ</t>
    </rPh>
    <phoneticPr fontId="1"/>
  </si>
  <si>
    <t>５０ｍ</t>
    <phoneticPr fontId="1"/>
  </si>
  <si>
    <t>選手
番号</t>
    <rPh sb="0" eb="2">
      <t>センシュ</t>
    </rPh>
    <rPh sb="3" eb="5">
      <t>バンゴウ</t>
    </rPh>
    <phoneticPr fontId="1"/>
  </si>
  <si>
    <t>校長　</t>
    <rPh sb="0" eb="2">
      <t>コウチョウ</t>
    </rPh>
    <phoneticPr fontId="1"/>
  </si>
  <si>
    <t>印</t>
    <rPh sb="0" eb="1">
      <t>イン</t>
    </rPh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</si>
  <si>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</si>
  <si>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</si>
  <si>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</si>
  <si>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</si>
  <si>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５０ｍ</t>
    <phoneticPr fontId="1"/>
  </si>
  <si>
    <t>１００ｍ</t>
    <phoneticPr fontId="1"/>
  </si>
  <si>
    <t>２００ｍ</t>
    <phoneticPr fontId="1"/>
  </si>
  <si>
    <t>平泳ぎ</t>
    <rPh sb="0" eb="1">
      <t>ヒラ</t>
    </rPh>
    <rPh sb="1" eb="2">
      <t>オヨ</t>
    </rPh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</si>
  <si>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</si>
  <si>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</si>
  <si>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</si>
  <si>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２００ｍ</t>
    <phoneticPr fontId="1"/>
  </si>
  <si>
    <t>ふりがな</t>
    <phoneticPr fontId="1"/>
  </si>
  <si>
    <t>学年</t>
    <rPh sb="0" eb="2">
      <t>ガクネン</t>
    </rPh>
    <phoneticPr fontId="1"/>
  </si>
  <si>
    <t>泳種</t>
    <rPh sb="0" eb="1">
      <t>オヨ</t>
    </rPh>
    <rPh sb="1" eb="2">
      <t>タネ</t>
    </rPh>
    <phoneticPr fontId="1"/>
  </si>
  <si>
    <t>種目</t>
    <rPh sb="0" eb="2">
      <t>シュモク</t>
    </rPh>
    <phoneticPr fontId="1"/>
  </si>
  <si>
    <t>選手名A</t>
    <rPh sb="0" eb="3">
      <t>センシュメイ</t>
    </rPh>
    <phoneticPr fontId="1"/>
  </si>
  <si>
    <t>選手名B</t>
    <rPh sb="0" eb="3">
      <t>センシュメイ</t>
    </rPh>
    <phoneticPr fontId="1"/>
  </si>
  <si>
    <t>選手名C</t>
    <rPh sb="0" eb="3">
      <t>センシュメイ</t>
    </rPh>
    <phoneticPr fontId="1"/>
  </si>
  <si>
    <t>中学校</t>
    <rPh sb="0" eb="3">
      <t>チュウガッコウ</t>
    </rPh>
    <phoneticPr fontId="1"/>
  </si>
  <si>
    <t>１．大会要項を熟読の上、申込用紙（申込書個人）に入力してください。</t>
    <rPh sb="2" eb="4">
      <t>タイカイ</t>
    </rPh>
    <rPh sb="4" eb="6">
      <t>ヨウコウ</t>
    </rPh>
    <rPh sb="7" eb="9">
      <t>ジュクドク</t>
    </rPh>
    <rPh sb="10" eb="11">
      <t>ウエ</t>
    </rPh>
    <rPh sb="12" eb="14">
      <t>モウシコミ</t>
    </rPh>
    <rPh sb="14" eb="16">
      <t>ヨウシ</t>
    </rPh>
    <rPh sb="17" eb="20">
      <t>モウシコミショ</t>
    </rPh>
    <rPh sb="20" eb="22">
      <t>コジン</t>
    </rPh>
    <rPh sb="24" eb="26">
      <t>ニュウリョク</t>
    </rPh>
    <phoneticPr fontId="4"/>
  </si>
  <si>
    <t>５．申込用紙（プリントアウト）のシートを印刷して、公印を押印し、事務局に提出してください。メールも忘れずに。</t>
    <rPh sb="2" eb="4">
      <t>モウシコミ</t>
    </rPh>
    <rPh sb="4" eb="6">
      <t>ヨウシ</t>
    </rPh>
    <rPh sb="20" eb="22">
      <t>インサツ</t>
    </rPh>
    <rPh sb="25" eb="27">
      <t>コウイン</t>
    </rPh>
    <rPh sb="28" eb="30">
      <t>オウイン</t>
    </rPh>
    <rPh sb="32" eb="35">
      <t>ジムキョク</t>
    </rPh>
    <rPh sb="36" eb="38">
      <t>テイシュツ</t>
    </rPh>
    <rPh sb="49" eb="50">
      <t>ワス</t>
    </rPh>
    <phoneticPr fontId="4"/>
  </si>
  <si>
    <t>※女子の個票はカラーでプリントアウトしてください。（カラーでプリントアウトできない場合は連絡ください。）</t>
    <rPh sb="1" eb="3">
      <t>ジョシ</t>
    </rPh>
    <rPh sb="4" eb="5">
      <t>コ</t>
    </rPh>
    <rPh sb="5" eb="6">
      <t>ヒョウ</t>
    </rPh>
    <rPh sb="41" eb="43">
      <t>バアイ</t>
    </rPh>
    <rPh sb="44" eb="46">
      <t>レンラク</t>
    </rPh>
    <phoneticPr fontId="4"/>
  </si>
  <si>
    <t>○</t>
    <phoneticPr fontId="4"/>
  </si>
  <si>
    <t>選手番号</t>
    <rPh sb="0" eb="2">
      <t>センシュ</t>
    </rPh>
    <rPh sb="2" eb="4">
      <t>バンゴウ</t>
    </rPh>
    <phoneticPr fontId="4"/>
  </si>
  <si>
    <t>・「選手番号」はプログラム編集時に、各学校の選手を把握するために必要な番号です。</t>
    <rPh sb="2" eb="4">
      <t>センシュ</t>
    </rPh>
    <rPh sb="4" eb="6">
      <t>バンゴウ</t>
    </rPh>
    <rPh sb="13" eb="16">
      <t>ヘンシュウジ</t>
    </rPh>
    <rPh sb="18" eb="21">
      <t>カクガッコウ</t>
    </rPh>
    <rPh sb="22" eb="24">
      <t>センシュ</t>
    </rPh>
    <rPh sb="25" eb="27">
      <t>ハアク</t>
    </rPh>
    <rPh sb="32" eb="34">
      <t>ヒツヨウ</t>
    </rPh>
    <rPh sb="35" eb="37">
      <t>バンゴウ</t>
    </rPh>
    <phoneticPr fontId="4"/>
  </si>
  <si>
    <t>・当日、ナンバーカード(ゼッケン)の使用はありません。</t>
    <rPh sb="1" eb="3">
      <t>トウジツ</t>
    </rPh>
    <rPh sb="18" eb="20">
      <t>シヨウ</t>
    </rPh>
    <phoneticPr fontId="4"/>
  </si>
  <si>
    <t>・基本ナンバー（個人番号）で、男女別になります。【富野中：男子１～９,女子１～９】</t>
    <rPh sb="1" eb="3">
      <t>キホン</t>
    </rPh>
    <rPh sb="8" eb="10">
      <t>コジン</t>
    </rPh>
    <rPh sb="10" eb="12">
      <t>バンゴウ</t>
    </rPh>
    <rPh sb="15" eb="17">
      <t>ダンジョ</t>
    </rPh>
    <rPh sb="17" eb="18">
      <t>ベツ</t>
    </rPh>
    <rPh sb="25" eb="26">
      <t>トミ</t>
    </rPh>
    <rPh sb="26" eb="27">
      <t>ノ</t>
    </rPh>
    <rPh sb="27" eb="28">
      <t>チュウ</t>
    </rPh>
    <rPh sb="29" eb="31">
      <t>ダンシ</t>
    </rPh>
    <rPh sb="35" eb="37">
      <t>ジョシ</t>
    </rPh>
    <phoneticPr fontId="4"/>
  </si>
  <si>
    <t>富野</t>
    <rPh sb="0" eb="1">
      <t>トミ</t>
    </rPh>
    <rPh sb="1" eb="2">
      <t>ノ</t>
    </rPh>
    <phoneticPr fontId="4"/>
  </si>
  <si>
    <t>１～９</t>
    <phoneticPr fontId="4"/>
  </si>
  <si>
    <t>小浜</t>
    <rPh sb="0" eb="2">
      <t>コハマ</t>
    </rPh>
    <phoneticPr fontId="4"/>
  </si>
  <si>
    <t>３４０～３５９</t>
    <phoneticPr fontId="4"/>
  </si>
  <si>
    <t>川平</t>
    <rPh sb="0" eb="2">
      <t>カワヒラ</t>
    </rPh>
    <phoneticPr fontId="4"/>
  </si>
  <si>
    <t>１０～２９</t>
    <phoneticPr fontId="4"/>
  </si>
  <si>
    <t>大原</t>
    <rPh sb="0" eb="2">
      <t>オオハラ</t>
    </rPh>
    <phoneticPr fontId="4"/>
  </si>
  <si>
    <t>３６０～３７９</t>
    <phoneticPr fontId="4"/>
  </si>
  <si>
    <t>崎枝</t>
    <rPh sb="0" eb="1">
      <t>サキ</t>
    </rPh>
    <rPh sb="1" eb="2">
      <t>エダ</t>
    </rPh>
    <phoneticPr fontId="4"/>
  </si>
  <si>
    <t>３０～３９</t>
    <phoneticPr fontId="4"/>
  </si>
  <si>
    <t>船浦</t>
    <rPh sb="0" eb="1">
      <t>フネ</t>
    </rPh>
    <rPh sb="1" eb="2">
      <t>ウラ</t>
    </rPh>
    <phoneticPr fontId="4"/>
  </si>
  <si>
    <t>３８０～３９９</t>
    <phoneticPr fontId="4"/>
  </si>
  <si>
    <t>名蔵</t>
    <rPh sb="0" eb="1">
      <t>ナ</t>
    </rPh>
    <rPh sb="1" eb="2">
      <t>クラ</t>
    </rPh>
    <phoneticPr fontId="4"/>
  </si>
  <si>
    <t>４０～５９</t>
    <phoneticPr fontId="4"/>
  </si>
  <si>
    <t>西表</t>
    <rPh sb="0" eb="2">
      <t>イリオモテ</t>
    </rPh>
    <phoneticPr fontId="4"/>
  </si>
  <si>
    <t>４００～４１９</t>
    <phoneticPr fontId="4"/>
  </si>
  <si>
    <t>伊原間</t>
    <rPh sb="0" eb="2">
      <t>イハラ</t>
    </rPh>
    <rPh sb="2" eb="3">
      <t>マ</t>
    </rPh>
    <phoneticPr fontId="4"/>
  </si>
  <si>
    <t>６０～９９</t>
    <phoneticPr fontId="4"/>
  </si>
  <si>
    <t>白浜</t>
    <rPh sb="0" eb="2">
      <t>シラハマ</t>
    </rPh>
    <phoneticPr fontId="4"/>
  </si>
  <si>
    <t>４２０～４３９</t>
    <phoneticPr fontId="4"/>
  </si>
  <si>
    <t>石垣</t>
    <rPh sb="0" eb="2">
      <t>イシガキ</t>
    </rPh>
    <phoneticPr fontId="4"/>
  </si>
  <si>
    <t>１００～１４９</t>
    <phoneticPr fontId="4"/>
  </si>
  <si>
    <t>船浮</t>
    <rPh sb="0" eb="1">
      <t>フナ</t>
    </rPh>
    <rPh sb="1" eb="2">
      <t>ウ</t>
    </rPh>
    <phoneticPr fontId="4"/>
  </si>
  <si>
    <t>４４０～４４９</t>
    <phoneticPr fontId="4"/>
  </si>
  <si>
    <t>白保</t>
    <rPh sb="0" eb="1">
      <t>シロ</t>
    </rPh>
    <rPh sb="1" eb="2">
      <t>ホ</t>
    </rPh>
    <phoneticPr fontId="4"/>
  </si>
  <si>
    <t>１５０～１９９</t>
    <phoneticPr fontId="4"/>
  </si>
  <si>
    <t>波照間</t>
    <rPh sb="0" eb="3">
      <t>ハテルマ</t>
    </rPh>
    <phoneticPr fontId="4"/>
  </si>
  <si>
    <t>４５０～４９０</t>
    <phoneticPr fontId="4"/>
  </si>
  <si>
    <t>二中</t>
    <rPh sb="0" eb="1">
      <t>ニ</t>
    </rPh>
    <rPh sb="1" eb="2">
      <t>チュウ</t>
    </rPh>
    <phoneticPr fontId="4"/>
  </si>
  <si>
    <t>２００～２４９</t>
    <phoneticPr fontId="4"/>
  </si>
  <si>
    <t>鳩間</t>
    <rPh sb="0" eb="1">
      <t>ハト</t>
    </rPh>
    <rPh sb="1" eb="2">
      <t>マ</t>
    </rPh>
    <phoneticPr fontId="4"/>
  </si>
  <si>
    <t>４９１～４９９</t>
    <phoneticPr fontId="4"/>
  </si>
  <si>
    <t>大浜</t>
    <rPh sb="0" eb="2">
      <t>オオハマ</t>
    </rPh>
    <phoneticPr fontId="4"/>
  </si>
  <si>
    <t>２５０～２９９</t>
    <phoneticPr fontId="4"/>
  </si>
  <si>
    <t>与那国</t>
    <rPh sb="0" eb="3">
      <t>ヨナグニ</t>
    </rPh>
    <phoneticPr fontId="4"/>
  </si>
  <si>
    <t>５００～５４９</t>
    <phoneticPr fontId="4"/>
  </si>
  <si>
    <t>竹富</t>
    <rPh sb="0" eb="2">
      <t>タケトミ</t>
    </rPh>
    <phoneticPr fontId="4"/>
  </si>
  <si>
    <t>３００～３１９</t>
    <phoneticPr fontId="4"/>
  </si>
  <si>
    <t>久部良</t>
    <rPh sb="0" eb="1">
      <t>ク</t>
    </rPh>
    <rPh sb="1" eb="2">
      <t>ブ</t>
    </rPh>
    <rPh sb="2" eb="3">
      <t>ヨ</t>
    </rPh>
    <phoneticPr fontId="4"/>
  </si>
  <si>
    <t>５５０～５９９</t>
    <phoneticPr fontId="4"/>
  </si>
  <si>
    <t>黒島</t>
    <rPh sb="0" eb="2">
      <t>クロシマ</t>
    </rPh>
    <phoneticPr fontId="4"/>
  </si>
  <si>
    <t>３２０～３３９</t>
    <phoneticPr fontId="4"/>
  </si>
  <si>
    <t>八重養</t>
    <rPh sb="0" eb="2">
      <t>ヤエ</t>
    </rPh>
    <rPh sb="2" eb="3">
      <t>オサム</t>
    </rPh>
    <phoneticPr fontId="4"/>
  </si>
  <si>
    <t>６００～６３０</t>
    <phoneticPr fontId="4"/>
  </si>
  <si>
    <t>※大規模校の石垣中、石垣第二中、大浜中の人数が上記のナンバーが足りない場合は６００番代を使用してください。</t>
    <rPh sb="1" eb="5">
      <t>ダイキボコウ</t>
    </rPh>
    <rPh sb="6" eb="8">
      <t>イシガキ</t>
    </rPh>
    <rPh sb="8" eb="9">
      <t>チュウ</t>
    </rPh>
    <rPh sb="10" eb="12">
      <t>イシガキ</t>
    </rPh>
    <rPh sb="12" eb="14">
      <t>ダイニ</t>
    </rPh>
    <rPh sb="14" eb="15">
      <t>チュウ</t>
    </rPh>
    <rPh sb="16" eb="18">
      <t>オオハマ</t>
    </rPh>
    <rPh sb="18" eb="19">
      <t>ナカ</t>
    </rPh>
    <rPh sb="20" eb="22">
      <t>ニンズウ</t>
    </rPh>
    <rPh sb="23" eb="25">
      <t>ジョウキ</t>
    </rPh>
    <rPh sb="31" eb="32">
      <t>タ</t>
    </rPh>
    <rPh sb="35" eb="37">
      <t>バアイ</t>
    </rPh>
    <rPh sb="41" eb="42">
      <t>バン</t>
    </rPh>
    <rPh sb="42" eb="43">
      <t>ダイ</t>
    </rPh>
    <rPh sb="44" eb="46">
      <t>シヨウ</t>
    </rPh>
    <phoneticPr fontId="4"/>
  </si>
  <si>
    <t>石垣中</t>
    <rPh sb="0" eb="2">
      <t>イシガキ</t>
    </rPh>
    <rPh sb="2" eb="3">
      <t>チュウ</t>
    </rPh>
    <phoneticPr fontId="4"/>
  </si>
  <si>
    <t>６３１～６５０</t>
    <phoneticPr fontId="4"/>
  </si>
  <si>
    <t>石垣第二</t>
    <rPh sb="0" eb="2">
      <t>イシガキ</t>
    </rPh>
    <rPh sb="2" eb="4">
      <t>ダイニ</t>
    </rPh>
    <phoneticPr fontId="4"/>
  </si>
  <si>
    <t>６５１～６７０</t>
    <phoneticPr fontId="4"/>
  </si>
  <si>
    <t>６７１～６９０</t>
    <phoneticPr fontId="4"/>
  </si>
  <si>
    <t>学校長</t>
    <rPh sb="0" eb="3">
      <t>ガッコウチョウ</t>
    </rPh>
    <phoneticPr fontId="1"/>
  </si>
  <si>
    <t>コーチ</t>
    <phoneticPr fontId="1"/>
  </si>
  <si>
    <t>監　督</t>
    <rPh sb="0" eb="1">
      <t>カン</t>
    </rPh>
    <rPh sb="2" eb="3">
      <t>トク</t>
    </rPh>
    <phoneticPr fontId="1"/>
  </si>
  <si>
    <t>第１泳者</t>
    <rPh sb="0" eb="1">
      <t>ダイ</t>
    </rPh>
    <rPh sb="2" eb="3">
      <t>オヨ</t>
    </rPh>
    <rPh sb="3" eb="4">
      <t>シャ</t>
    </rPh>
    <phoneticPr fontId="1"/>
  </si>
  <si>
    <t>第２泳者</t>
    <rPh sb="0" eb="1">
      <t>ダイ</t>
    </rPh>
    <rPh sb="2" eb="3">
      <t>オヨ</t>
    </rPh>
    <rPh sb="3" eb="4">
      <t>シャ</t>
    </rPh>
    <phoneticPr fontId="1"/>
  </si>
  <si>
    <t>第３泳者</t>
    <rPh sb="0" eb="1">
      <t>ダイ</t>
    </rPh>
    <rPh sb="2" eb="3">
      <t>オヨ</t>
    </rPh>
    <rPh sb="3" eb="4">
      <t>シャ</t>
    </rPh>
    <phoneticPr fontId="1"/>
  </si>
  <si>
    <t>第４泳者</t>
    <rPh sb="0" eb="1">
      <t>ダイ</t>
    </rPh>
    <rPh sb="2" eb="3">
      <t>オヨ</t>
    </rPh>
    <rPh sb="3" eb="4">
      <t>シャ</t>
    </rPh>
    <phoneticPr fontId="1"/>
  </si>
  <si>
    <t>Bチーム</t>
    <phoneticPr fontId="1"/>
  </si>
  <si>
    <t>Cチーム</t>
    <phoneticPr fontId="1"/>
  </si>
  <si>
    <t>Aチーム</t>
    <phoneticPr fontId="1"/>
  </si>
  <si>
    <t>リレー
２００ｍ</t>
    <phoneticPr fontId="1"/>
  </si>
  <si>
    <t>Aチーム</t>
    <phoneticPr fontId="1"/>
  </si>
  <si>
    <t>Bチーム</t>
    <phoneticPr fontId="1"/>
  </si>
  <si>
    <t>Cチーム</t>
    <phoneticPr fontId="1"/>
  </si>
  <si>
    <t>水 泳 競 技 参 加 申 込 書</t>
    <rPh sb="0" eb="1">
      <t>スイ</t>
    </rPh>
    <rPh sb="2" eb="3">
      <t>エイ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</t>
    </rPh>
    <rPh sb="16" eb="17">
      <t>ショ</t>
    </rPh>
    <phoneticPr fontId="4"/>
  </si>
  <si>
    <t>水泳競技　男子個票</t>
    <rPh sb="0" eb="2">
      <t>スイエイ</t>
    </rPh>
    <rPh sb="2" eb="4">
      <t>キョウギ</t>
    </rPh>
    <rPh sb="5" eb="7">
      <t>ダンシ</t>
    </rPh>
    <rPh sb="7" eb="9">
      <t>コヒョウ</t>
    </rPh>
    <phoneticPr fontId="1"/>
  </si>
  <si>
    <t>選手番号</t>
    <rPh sb="0" eb="2">
      <t>センシュ</t>
    </rPh>
    <rPh sb="2" eb="4">
      <t>バンゴウ</t>
    </rPh>
    <phoneticPr fontId="1"/>
  </si>
  <si>
    <t>４．名前の入力（フリガナ）は、間違えのないようにしてください。
     （※直接、番組編成、大会要項冊子に入力されます。）</t>
    <rPh sb="2" eb="4">
      <t>ナマエ</t>
    </rPh>
    <rPh sb="5" eb="7">
      <t>ニュウリョク</t>
    </rPh>
    <rPh sb="15" eb="17">
      <t>マチガ</t>
    </rPh>
    <rPh sb="39" eb="41">
      <t>チョクセツ</t>
    </rPh>
    <rPh sb="42" eb="44">
      <t>バングミ</t>
    </rPh>
    <rPh sb="44" eb="46">
      <t>ヘンセイ</t>
    </rPh>
    <rPh sb="47" eb="49">
      <t>タイカイ</t>
    </rPh>
    <rPh sb="49" eb="51">
      <t>ヨウコウ</t>
    </rPh>
    <rPh sb="51" eb="53">
      <t>サッシ</t>
    </rPh>
    <rPh sb="54" eb="56">
      <t>ニュウリョク</t>
    </rPh>
    <phoneticPr fontId="4"/>
  </si>
  <si>
    <r>
      <t>３．申し込み記入の際に、選手が2種目以上出場する場合は選手と</t>
    </r>
    <r>
      <rPr>
        <sz val="11"/>
        <color rgb="FFFF0000"/>
        <rFont val="UD デジタル 教科書体 NK-R"/>
        <family val="1"/>
        <charset val="128"/>
      </rPr>
      <t>選手番号</t>
    </r>
    <r>
      <rPr>
        <sz val="11"/>
        <rFont val="UD デジタル 教科書体 NK-R"/>
        <family val="1"/>
        <charset val="128"/>
      </rPr>
      <t>が統一するようにしてください。</t>
    </r>
    <rPh sb="2" eb="3">
      <t>モウ</t>
    </rPh>
    <rPh sb="4" eb="5">
      <t>コ</t>
    </rPh>
    <rPh sb="6" eb="8">
      <t>キニュウ</t>
    </rPh>
    <rPh sb="9" eb="10">
      <t>サイ</t>
    </rPh>
    <rPh sb="12" eb="14">
      <t>センシュ</t>
    </rPh>
    <rPh sb="16" eb="18">
      <t>シュモク</t>
    </rPh>
    <rPh sb="18" eb="20">
      <t>イジョウ</t>
    </rPh>
    <rPh sb="20" eb="22">
      <t>シュツジョウ</t>
    </rPh>
    <rPh sb="24" eb="26">
      <t>バアイ</t>
    </rPh>
    <rPh sb="27" eb="29">
      <t>センシュ</t>
    </rPh>
    <rPh sb="30" eb="32">
      <t>センシュ</t>
    </rPh>
    <rPh sb="32" eb="34">
      <t>バンゴウ</t>
    </rPh>
    <rPh sb="35" eb="37">
      <t>トウイツ</t>
    </rPh>
    <phoneticPr fontId="4"/>
  </si>
  <si>
    <r>
      <t>※選手名とふりがなの</t>
    </r>
    <r>
      <rPr>
        <b/>
        <u/>
        <sz val="11"/>
        <color rgb="FFFF0000"/>
        <rFont val="ＭＳ Ｐゴシック"/>
        <family val="3"/>
        <charset val="128"/>
        <scheme val="minor"/>
      </rPr>
      <t>性・名は必ず１マスあけて入力</t>
    </r>
    <r>
      <rPr>
        <sz val="11"/>
        <color theme="1"/>
        <rFont val="ＭＳ Ｐゴシック"/>
        <family val="2"/>
        <charset val="128"/>
        <scheme val="minor"/>
      </rPr>
      <t>して下さい。</t>
    </r>
    <rPh sb="1" eb="4">
      <t>センシュメイ</t>
    </rPh>
    <rPh sb="10" eb="11">
      <t>セイ</t>
    </rPh>
    <rPh sb="12" eb="13">
      <t>メイ</t>
    </rPh>
    <rPh sb="14" eb="15">
      <t>カナラ</t>
    </rPh>
    <rPh sb="22" eb="24">
      <t>ニュウリョク</t>
    </rPh>
    <rPh sb="26" eb="27">
      <t>クダ</t>
    </rPh>
    <phoneticPr fontId="1"/>
  </si>
  <si>
    <t>選手名</t>
    <rPh sb="0" eb="3">
      <t>センシュメイ</t>
    </rPh>
    <phoneticPr fontId="4"/>
  </si>
  <si>
    <t>平泳ぎ</t>
    <rPh sb="0" eb="2">
      <t>ヒラオヨ</t>
    </rPh>
    <phoneticPr fontId="1"/>
  </si>
  <si>
    <r>
      <t>選手名</t>
    </r>
    <r>
      <rPr>
        <sz val="10"/>
        <color indexed="8"/>
        <rFont val="UD デジタル 教科書体 NK-R"/>
        <family val="1"/>
        <charset val="128"/>
      </rPr>
      <t>（フリガナ）</t>
    </r>
    <rPh sb="0" eb="3">
      <t>センシュメイ</t>
    </rPh>
    <phoneticPr fontId="4"/>
  </si>
  <si>
    <t>選手名</t>
    <rPh sb="0" eb="3">
      <t>センシュメイ</t>
    </rPh>
    <phoneticPr fontId="1"/>
  </si>
  <si>
    <t>Dチーム</t>
    <phoneticPr fontId="1"/>
  </si>
  <si>
    <t>Eチーム</t>
    <phoneticPr fontId="1"/>
  </si>
  <si>
    <t>Fチーム</t>
    <phoneticPr fontId="1"/>
  </si>
  <si>
    <t>リレー
２０0ｍ</t>
    <phoneticPr fontId="1"/>
  </si>
  <si>
    <t>６．個票（プリントアウト）を印刷し、参加選手の個票を切り取って,提出をお願いいたします。</t>
    <rPh sb="2" eb="3">
      <t>コ</t>
    </rPh>
    <rPh sb="3" eb="4">
      <t>ヒョウ</t>
    </rPh>
    <rPh sb="14" eb="16">
      <t>インサツ</t>
    </rPh>
    <rPh sb="18" eb="20">
      <t>サンカ</t>
    </rPh>
    <rPh sb="20" eb="22">
      <t>センシュ</t>
    </rPh>
    <rPh sb="23" eb="24">
      <t>コ</t>
    </rPh>
    <rPh sb="24" eb="25">
      <t>ヒョウ</t>
    </rPh>
    <rPh sb="26" eb="27">
      <t>キ</t>
    </rPh>
    <rPh sb="28" eb="29">
      <t>ト</t>
    </rPh>
    <rPh sb="32" eb="34">
      <t>テイシュツ</t>
    </rPh>
    <rPh sb="36" eb="37">
      <t>ネガ</t>
    </rPh>
    <phoneticPr fontId="4"/>
  </si>
  <si>
    <t>第1泳者</t>
    <phoneticPr fontId="1"/>
  </si>
  <si>
    <t>第2泳者</t>
    <rPh sb="0" eb="1">
      <t>ダイ</t>
    </rPh>
    <rPh sb="2" eb="3">
      <t>オヨ</t>
    </rPh>
    <rPh sb="3" eb="4">
      <t>シャ</t>
    </rPh>
    <phoneticPr fontId="1"/>
  </si>
  <si>
    <t>第3泳者</t>
    <rPh sb="0" eb="1">
      <t>ダイ</t>
    </rPh>
    <rPh sb="2" eb="3">
      <t>オヨ</t>
    </rPh>
    <rPh sb="3" eb="4">
      <t>シャ</t>
    </rPh>
    <phoneticPr fontId="1"/>
  </si>
  <si>
    <t>第4泳者</t>
    <rPh sb="0" eb="1">
      <t>ダイ</t>
    </rPh>
    <rPh sb="2" eb="3">
      <t>オヨ</t>
    </rPh>
    <rPh sb="3" eb="4">
      <t>シャ</t>
    </rPh>
    <phoneticPr fontId="1"/>
  </si>
  <si>
    <t>チーム</t>
    <phoneticPr fontId="1"/>
  </si>
  <si>
    <t>　　　↑性別を入力（男子・女子）</t>
    <rPh sb="4" eb="6">
      <t>セイベツ</t>
    </rPh>
    <rPh sb="7" eb="9">
      <t>ニュウリョク</t>
    </rPh>
    <rPh sb="10" eb="12">
      <t>ダンシ</t>
    </rPh>
    <rPh sb="13" eb="15">
      <t>ジョシ</t>
    </rPh>
    <phoneticPr fontId="1"/>
  </si>
  <si>
    <t>※申込みシートは男女別で作成してください。</t>
    <rPh sb="1" eb="3">
      <t>モウシコ</t>
    </rPh>
    <rPh sb="8" eb="10">
      <t>ダンジョ</t>
    </rPh>
    <rPh sb="10" eb="11">
      <t>ベツ</t>
    </rPh>
    <rPh sb="12" eb="14">
      <t>サクセイ</t>
    </rPh>
    <phoneticPr fontId="1"/>
  </si>
  <si>
    <t>令和6年度　第34回八重山中学校水泳競技大会</t>
    <rPh sb="0" eb="2">
      <t>レイワ</t>
    </rPh>
    <rPh sb="3" eb="5">
      <t>ネンド</t>
    </rPh>
    <rPh sb="9" eb="10">
      <t>カイ</t>
    </rPh>
    <rPh sb="10" eb="13">
      <t>ヤエヤマ</t>
    </rPh>
    <rPh sb="13" eb="16">
      <t>チュウガッコウ</t>
    </rPh>
    <rPh sb="16" eb="18">
      <t>スイエイ</t>
    </rPh>
    <rPh sb="18" eb="20">
      <t>キョウギ</t>
    </rPh>
    <rPh sb="20" eb="22">
      <t>タイカイ</t>
    </rPh>
    <phoneticPr fontId="4"/>
  </si>
  <si>
    <r>
      <t>２．申し込み期日は</t>
    </r>
    <r>
      <rPr>
        <u/>
        <sz val="11"/>
        <color rgb="FFFF0000"/>
        <rFont val="UD デジタル 教科書体 NK-R"/>
        <family val="1"/>
        <charset val="128"/>
      </rPr>
      <t>6</t>
    </r>
    <r>
      <rPr>
        <u/>
        <sz val="11"/>
        <color indexed="10"/>
        <rFont val="UD デジタル 教科書体 NK-R"/>
        <family val="1"/>
        <charset val="128"/>
      </rPr>
      <t>月24日</t>
    </r>
    <r>
      <rPr>
        <sz val="11"/>
        <rFont val="UD デジタル 教科書体 NK-R"/>
        <family val="1"/>
        <charset val="128"/>
      </rPr>
      <t>までとなっております。中体連事務局宛に申込用紙（プリントアウト）をして提出してください。なお、</t>
    </r>
    <r>
      <rPr>
        <u/>
        <sz val="11"/>
        <rFont val="UD デジタル 教科書体 NK-R"/>
        <family val="1"/>
        <charset val="128"/>
      </rPr>
      <t>メールの送信も期日までに送信</t>
    </r>
    <r>
      <rPr>
        <sz val="11"/>
        <rFont val="UD デジタル 教科書体 NK-R"/>
        <family val="1"/>
        <charset val="128"/>
      </rPr>
      <t>してください。</t>
    </r>
    <rPh sb="2" eb="3">
      <t>モウ</t>
    </rPh>
    <rPh sb="4" eb="5">
      <t>コ</t>
    </rPh>
    <rPh sb="6" eb="8">
      <t>キジツ</t>
    </rPh>
    <rPh sb="10" eb="11">
      <t>ガツ</t>
    </rPh>
    <rPh sb="13" eb="14">
      <t>ヒ</t>
    </rPh>
    <rPh sb="25" eb="28">
      <t>チュウタイレン</t>
    </rPh>
    <rPh sb="28" eb="31">
      <t>ジムキョク</t>
    </rPh>
    <rPh sb="31" eb="32">
      <t>アテ</t>
    </rPh>
    <rPh sb="33" eb="35">
      <t>モウシコミ</t>
    </rPh>
    <rPh sb="35" eb="37">
      <t>ヨウシ</t>
    </rPh>
    <rPh sb="49" eb="51">
      <t>テイシュツ</t>
    </rPh>
    <rPh sb="65" eb="67">
      <t>ソウシン</t>
    </rPh>
    <rPh sb="68" eb="70">
      <t>キジツ</t>
    </rPh>
    <rPh sb="73" eb="75">
      <t>ソウシン</t>
    </rPh>
    <phoneticPr fontId="4"/>
  </si>
  <si>
    <r>
      <t>令和</t>
    </r>
    <r>
      <rPr>
        <b/>
        <sz val="16"/>
        <color theme="0"/>
        <rFont val="游ゴシック"/>
        <family val="1"/>
        <charset val="128"/>
      </rPr>
      <t>7</t>
    </r>
    <r>
      <rPr>
        <b/>
        <sz val="16"/>
        <color theme="0"/>
        <rFont val="ＤＦＧ華康明朝体W5"/>
        <family val="1"/>
        <charset val="128"/>
      </rPr>
      <t>年度　第</t>
    </r>
    <r>
      <rPr>
        <b/>
        <sz val="16"/>
        <color theme="0"/>
        <rFont val="游ゴシック"/>
        <family val="1"/>
        <charset val="128"/>
      </rPr>
      <t>35</t>
    </r>
    <r>
      <rPr>
        <b/>
        <sz val="16"/>
        <color theme="0"/>
        <rFont val="ＤＦＧ華康明朝体W5"/>
        <family val="1"/>
        <charset val="128"/>
      </rPr>
      <t>回　水泳競技参加申込入（入力用）</t>
    </r>
    <rPh sb="0" eb="2">
      <t>レイワ</t>
    </rPh>
    <rPh sb="3" eb="5">
      <t>ネンド</t>
    </rPh>
    <rPh sb="6" eb="7">
      <t>ダイ</t>
    </rPh>
    <rPh sb="9" eb="10">
      <t>カイ</t>
    </rPh>
    <rPh sb="11" eb="13">
      <t>スイエイ</t>
    </rPh>
    <rPh sb="13" eb="15">
      <t>キョウギ</t>
    </rPh>
    <rPh sb="15" eb="17">
      <t>サンカ</t>
    </rPh>
    <rPh sb="17" eb="19">
      <t>モウシコミ</t>
    </rPh>
    <rPh sb="19" eb="20">
      <t>ニュウ</t>
    </rPh>
    <rPh sb="21" eb="23">
      <t>ニュウリョク</t>
    </rPh>
    <rPh sb="23" eb="24">
      <t>ヨウ</t>
    </rPh>
    <rPh sb="24" eb="25">
      <t>リキユウ</t>
    </rPh>
    <phoneticPr fontId="1"/>
  </si>
  <si>
    <t>第35回八重山中学校水泳競技大会 の申し込み方法について</t>
    <rPh sb="0" eb="1">
      <t>ダイ</t>
    </rPh>
    <rPh sb="3" eb="4">
      <t>カイ</t>
    </rPh>
    <rPh sb="4" eb="7">
      <t>ヤエヤマ</t>
    </rPh>
    <rPh sb="7" eb="10">
      <t>チュウガッコウ</t>
    </rPh>
    <rPh sb="10" eb="12">
      <t>スイエイ</t>
    </rPh>
    <rPh sb="12" eb="14">
      <t>キョウギ</t>
    </rPh>
    <rPh sb="14" eb="16">
      <t>タイカイ</t>
    </rPh>
    <rPh sb="18" eb="19">
      <t>モウ</t>
    </rPh>
    <rPh sb="20" eb="21">
      <t>コ</t>
    </rPh>
    <rPh sb="22" eb="24">
      <t>ホウホウ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</si>
</sst>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ＤＦＧ華康明朝体W5"/>
      <family val="1"/>
      <charset val="128"/>
    </font>
    <font>
      <b/>
      <sz val="16"/>
      <color theme="0"/>
      <name val="ＤＦＧ華康明朝体W5"/>
      <family val="1"/>
      <charset val="128"/>
    </font>
    <font>
      <sz val="11"/>
      <name val="ＤＦＧ華康明朝体W5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ＤＦＧ華康明朝体W5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11"/>
      <color indexed="1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24"/>
      <color indexed="12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1"/>
      <charset val="128"/>
    </font>
    <font>
      <b/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26"/>
      <color indexed="8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8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0"/>
      <name val="游ゴシック"/>
      <family val="1"/>
      <charset val="128"/>
    </font>
    <font>
      <sz val="16"/>
      <color rgb="FFFF0000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>
      <alignment vertical="center"/>
    </xf>
    <xf numFmtId="0" fontId="0" fillId="0" borderId="5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0" fillId="0" borderId="0" xfId="0" applyFont="1" applyAlignment="1"/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wrapText="1"/>
    </xf>
    <xf numFmtId="0" fontId="21" fillId="0" borderId="0" xfId="0" applyFont="1">
      <alignment vertical="center"/>
    </xf>
    <xf numFmtId="0" fontId="22" fillId="0" borderId="0" xfId="1" applyFont="1" applyAlignment="1" applyProtection="1"/>
    <xf numFmtId="0" fontId="23" fillId="0" borderId="0" xfId="1" applyFont="1" applyAlignment="1" applyProtection="1"/>
    <xf numFmtId="0" fontId="13" fillId="0" borderId="0" xfId="0" applyFont="1" applyAlignment="1">
      <alignment horizontal="right"/>
    </xf>
    <xf numFmtId="0" fontId="24" fillId="0" borderId="0" xfId="0" applyFont="1" applyAlignment="1"/>
    <xf numFmtId="0" fontId="21" fillId="0" borderId="1" xfId="0" applyFont="1" applyBorder="1" applyAlignment="1"/>
    <xf numFmtId="0" fontId="21" fillId="0" borderId="0" xfId="0" applyFont="1" applyAlignment="1"/>
    <xf numFmtId="0" fontId="13" fillId="2" borderId="0" xfId="0" applyFont="1" applyFill="1" applyAlignment="1"/>
    <xf numFmtId="0" fontId="13" fillId="0" borderId="1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2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76" fontId="12" fillId="0" borderId="0" xfId="0" applyNumberFormat="1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wrapText="1" shrinkToFit="1"/>
    </xf>
    <xf numFmtId="0" fontId="37" fillId="0" borderId="36" xfId="0" applyFont="1" applyBorder="1" applyAlignment="1">
      <alignment horizontal="center" vertical="center" wrapText="1" shrinkToFit="1"/>
    </xf>
    <xf numFmtId="0" fontId="37" fillId="0" borderId="56" xfId="0" applyFont="1" applyBorder="1" applyAlignment="1">
      <alignment horizontal="center" vertical="center" wrapText="1" shrinkToFit="1"/>
    </xf>
    <xf numFmtId="0" fontId="37" fillId="0" borderId="59" xfId="0" applyFont="1" applyBorder="1" applyAlignment="1">
      <alignment horizontal="center" vertical="center" wrapText="1" shrinkToFit="1"/>
    </xf>
    <xf numFmtId="0" fontId="39" fillId="0" borderId="0" xfId="0" applyFont="1">
      <alignment vertical="center"/>
    </xf>
    <xf numFmtId="0" fontId="0" fillId="5" borderId="56" xfId="0" applyFill="1" applyBorder="1" applyAlignment="1">
      <alignment horizontal="right" vertical="center"/>
    </xf>
    <xf numFmtId="0" fontId="0" fillId="0" borderId="4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2" borderId="44" xfId="0" applyFill="1" applyBorder="1" applyAlignment="1">
      <alignment horizontal="right" vertical="center"/>
    </xf>
    <xf numFmtId="0" fontId="0" fillId="4" borderId="45" xfId="0" applyFill="1" applyBorder="1" applyAlignment="1">
      <alignment horizontal="right" vertical="center"/>
    </xf>
    <xf numFmtId="0" fontId="0" fillId="5" borderId="71" xfId="0" applyFill="1" applyBorder="1" applyAlignment="1">
      <alignment horizontal="right" vertical="center"/>
    </xf>
    <xf numFmtId="0" fontId="0" fillId="5" borderId="45" xfId="0" applyFill="1" applyBorder="1" applyAlignment="1">
      <alignment horizontal="right" vertical="center"/>
    </xf>
    <xf numFmtId="0" fontId="0" fillId="6" borderId="45" xfId="0" applyFill="1" applyBorder="1" applyAlignment="1">
      <alignment horizontal="right" vertical="center"/>
    </xf>
    <xf numFmtId="0" fontId="0" fillId="7" borderId="71" xfId="0" applyFill="1" applyBorder="1" applyAlignment="1">
      <alignment horizontal="right" vertical="center"/>
    </xf>
    <xf numFmtId="0" fontId="0" fillId="6" borderId="42" xfId="0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shrinkToFi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textRotation="255"/>
    </xf>
    <xf numFmtId="0" fontId="0" fillId="2" borderId="45" xfId="0" applyFill="1" applyBorder="1" applyAlignment="1">
      <alignment horizontal="center" vertical="center" textRotation="255"/>
    </xf>
    <xf numFmtId="0" fontId="0" fillId="2" borderId="62" xfId="0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textRotation="255"/>
    </xf>
    <xf numFmtId="0" fontId="0" fillId="2" borderId="61" xfId="0" applyFill="1" applyBorder="1" applyAlignment="1">
      <alignment horizontal="center" vertical="center" textRotation="255"/>
    </xf>
    <xf numFmtId="0" fontId="0" fillId="2" borderId="60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71" xfId="0" applyFill="1" applyBorder="1" applyAlignment="1">
      <alignment horizontal="center" vertical="center" textRotation="255"/>
    </xf>
    <xf numFmtId="0" fontId="0" fillId="2" borderId="6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44" fillId="0" borderId="6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4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36" fillId="0" borderId="87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6" fillId="0" borderId="85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 shrinkToFit="1"/>
    </xf>
    <xf numFmtId="0" fontId="36" fillId="0" borderId="90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70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shrinkToFit="1"/>
    </xf>
    <xf numFmtId="0" fontId="36" fillId="0" borderId="75" xfId="0" applyFont="1" applyBorder="1" applyAlignment="1">
      <alignment horizontal="center" vertical="center" shrinkToFit="1"/>
    </xf>
    <xf numFmtId="0" fontId="36" fillId="0" borderId="89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70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6" fillId="0" borderId="2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 textRotation="255"/>
    </xf>
    <xf numFmtId="0" fontId="34" fillId="0" borderId="61" xfId="0" applyFont="1" applyBorder="1" applyAlignment="1">
      <alignment horizontal="center" vertical="center" textRotation="255"/>
    </xf>
    <xf numFmtId="0" fontId="34" fillId="0" borderId="4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71" xfId="0" applyFont="1" applyBorder="1" applyAlignment="1">
      <alignment horizontal="center" vertical="center" textRotation="255"/>
    </xf>
    <xf numFmtId="0" fontId="34" fillId="0" borderId="60" xfId="0" applyFont="1" applyBorder="1" applyAlignment="1">
      <alignment horizontal="center" vertical="center" textRotation="255"/>
    </xf>
    <xf numFmtId="0" fontId="36" fillId="0" borderId="22" xfId="0" applyFont="1" applyBorder="1" applyAlignment="1">
      <alignment horizontal="center" shrinkToFit="1"/>
    </xf>
    <xf numFmtId="0" fontId="34" fillId="0" borderId="54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shrinkToFit="1"/>
    </xf>
    <xf numFmtId="0" fontId="34" fillId="0" borderId="0" xfId="0" applyFont="1" applyAlignment="1">
      <alignment horizontal="center" vertical="center"/>
    </xf>
    <xf numFmtId="0" fontId="36" fillId="0" borderId="33" xfId="0" applyFont="1" applyBorder="1" applyAlignment="1">
      <alignment horizontal="center" shrinkToFit="1"/>
    </xf>
    <xf numFmtId="0" fontId="36" fillId="0" borderId="85" xfId="0" applyFont="1" applyBorder="1" applyAlignment="1">
      <alignment horizontal="center" shrinkToFit="1"/>
    </xf>
    <xf numFmtId="0" fontId="34" fillId="0" borderId="33" xfId="0" applyFont="1" applyBorder="1" applyAlignment="1">
      <alignment horizontal="center" vertical="center" wrapText="1" shrinkToFit="1"/>
    </xf>
    <xf numFmtId="0" fontId="38" fillId="0" borderId="33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72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36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wrapText="1" shrinkToFit="1"/>
    </xf>
    <xf numFmtId="0" fontId="38" fillId="0" borderId="58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28" fillId="7" borderId="29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textRotation="255" shrinkToFit="1"/>
    </xf>
    <xf numFmtId="0" fontId="12" fillId="0" borderId="23" xfId="0" applyFont="1" applyBorder="1" applyAlignment="1">
      <alignment horizontal="center" vertical="center" textRotation="255" shrinkToFit="1"/>
    </xf>
    <xf numFmtId="0" fontId="12" fillId="0" borderId="60" xfId="0" applyFont="1" applyBorder="1" applyAlignment="1">
      <alignment horizontal="center" vertical="center" textRotation="255" shrinkToFit="1"/>
    </xf>
    <xf numFmtId="0" fontId="12" fillId="0" borderId="69" xfId="0" applyFont="1" applyBorder="1" applyAlignment="1">
      <alignment horizontal="center" vertical="center" textRotation="255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65" xfId="0" applyFont="1" applyBorder="1" applyAlignment="1">
      <alignment horizontal="center" vertical="center" shrinkToFit="1"/>
    </xf>
    <xf numFmtId="0" fontId="28" fillId="6" borderId="29" xfId="0" applyFont="1" applyFill="1" applyBorder="1" applyAlignment="1">
      <alignment horizontal="center" vertical="center" shrinkToFit="1"/>
    </xf>
    <xf numFmtId="0" fontId="28" fillId="6" borderId="1" xfId="0" applyFont="1" applyFill="1" applyBorder="1" applyAlignment="1">
      <alignment horizontal="center" vertical="center" shrinkToFit="1"/>
    </xf>
    <xf numFmtId="0" fontId="28" fillId="5" borderId="29" xfId="0" applyFont="1" applyFill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69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51" xfId="0" applyFill="1" applyBorder="1" applyAlignment="1">
      <alignment horizontal="center" vertical="center" shrinkToFit="1"/>
    </xf>
    <xf numFmtId="0" fontId="0" fillId="8" borderId="69" xfId="0" applyFill="1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0" fillId="9" borderId="16" xfId="0" applyFill="1" applyBorder="1" applyAlignment="1">
      <alignment horizontal="center" vertical="center" shrinkToFit="1"/>
    </xf>
    <xf numFmtId="0" fontId="0" fillId="9" borderId="23" xfId="0" applyFill="1" applyBorder="1" applyAlignment="1">
      <alignment horizontal="center" vertical="center" shrinkToFit="1"/>
    </xf>
    <xf numFmtId="0" fontId="0" fillId="9" borderId="42" xfId="0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69" xfId="0" applyFill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23" xfId="0" applyFill="1" applyBorder="1" applyAlignment="1">
      <alignment horizontal="center" vertical="center" shrinkToFit="1"/>
    </xf>
    <xf numFmtId="0" fontId="0" fillId="10" borderId="42" xfId="0" applyFill="1" applyBorder="1" applyAlignment="1">
      <alignment horizontal="center" vertical="center" shrinkToFit="1"/>
    </xf>
    <xf numFmtId="0" fontId="0" fillId="10" borderId="51" xfId="0" applyFill="1" applyBorder="1" applyAlignment="1">
      <alignment horizontal="center" vertical="center" shrinkToFit="1"/>
    </xf>
    <xf numFmtId="0" fontId="0" fillId="10" borderId="69" xfId="0" applyFill="1" applyBorder="1" applyAlignment="1">
      <alignment horizontal="center" vertical="center" shrinkToFit="1"/>
    </xf>
    <xf numFmtId="0" fontId="46" fillId="2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13</xdr:row>
      <xdr:rowOff>57150</xdr:rowOff>
    </xdr:from>
    <xdr:to>
      <xdr:col>3</xdr:col>
      <xdr:colOff>571500</xdr:colOff>
      <xdr:row>24</xdr:row>
      <xdr:rowOff>178905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1924" y="5351393"/>
          <a:ext cx="2450411" cy="3335408"/>
        </a:xfrm>
        <a:prstGeom prst="wedgeRoundRectCallout">
          <a:avLst>
            <a:gd name="adj1" fmla="val -22170"/>
            <a:gd name="adj2" fmla="val -66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・選手番号の入力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・フリガナの入力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・学年の入力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・学校名の入力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・校長名の入力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・監督名の入力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コーチがいた場合はコーチ名も入力）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の作業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選手名の入力の際に漢字とふりがなが一致しない場合があります。必ず確認してください。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（アナウンス用に使用します。）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「選手番号」は各学校の選手を把握するために必要な番号です。当日のゼッケンナンバーではありません。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990600</xdr:colOff>
      <xdr:row>10</xdr:row>
      <xdr:rowOff>190500</xdr:rowOff>
    </xdr:from>
    <xdr:to>
      <xdr:col>3</xdr:col>
      <xdr:colOff>561975</xdr:colOff>
      <xdr:row>10</xdr:row>
      <xdr:rowOff>476250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0" y="4610100"/>
          <a:ext cx="561975" cy="285750"/>
        </a:xfrm>
        <a:prstGeom prst="rightArrow">
          <a:avLst>
            <a:gd name="adj1" fmla="val 50000"/>
            <a:gd name="adj2" fmla="val 5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26505</xdr:colOff>
      <xdr:row>13</xdr:row>
      <xdr:rowOff>183045</xdr:rowOff>
    </xdr:from>
    <xdr:to>
      <xdr:col>6</xdr:col>
      <xdr:colOff>21950</xdr:colOff>
      <xdr:row>21</xdr:row>
      <xdr:rowOff>145774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90192" y="5265254"/>
          <a:ext cx="1784488" cy="2281859"/>
        </a:xfrm>
        <a:prstGeom prst="wedgeRoundRectCallout">
          <a:avLst>
            <a:gd name="adj1" fmla="val -19474"/>
            <a:gd name="adj2" fmla="val -78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・Ａ４のサイズでプリントアウトし、公印を押印して事務局に提出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・プリントアウト以外には触れないように。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・個票をプリントアウトし、切り取って提出してください。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女子の個票はカラーでプリントアウトしてください。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438150</xdr:colOff>
      <xdr:row>10</xdr:row>
      <xdr:rowOff>238125</xdr:rowOff>
    </xdr:from>
    <xdr:to>
      <xdr:col>7</xdr:col>
      <xdr:colOff>342900</xdr:colOff>
      <xdr:row>10</xdr:row>
      <xdr:rowOff>523875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91075" y="4657725"/>
          <a:ext cx="514350" cy="285750"/>
        </a:xfrm>
        <a:prstGeom prst="rightArrow">
          <a:avLst>
            <a:gd name="adj1" fmla="val 50000"/>
            <a:gd name="adj2" fmla="val 51667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81583</xdr:colOff>
      <xdr:row>13</xdr:row>
      <xdr:rowOff>35614</xdr:rowOff>
    </xdr:from>
    <xdr:to>
      <xdr:col>8</xdr:col>
      <xdr:colOff>496956</xdr:colOff>
      <xdr:row>15</xdr:row>
      <xdr:rowOff>278296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534313" y="5117823"/>
          <a:ext cx="1495426" cy="812525"/>
        </a:xfrm>
        <a:prstGeom prst="wedgeRoundRectCallout">
          <a:avLst>
            <a:gd name="adj1" fmla="val 33027"/>
            <a:gd name="adj2" fmla="val -1309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・中体連事務局（石垣第二中宛にメールを送信してください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2</xdr:col>
      <xdr:colOff>923925</xdr:colOff>
      <xdr:row>11</xdr:row>
      <xdr:rowOff>119269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" y="4004641"/>
          <a:ext cx="1860274" cy="67337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①シート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（申込み個人）</a:t>
          </a:r>
        </a:p>
      </xdr:txBody>
    </xdr:sp>
    <xdr:clientData/>
  </xdr:twoCellAnchor>
  <xdr:twoCellAnchor>
    <xdr:from>
      <xdr:col>0</xdr:col>
      <xdr:colOff>114300</xdr:colOff>
      <xdr:row>9</xdr:row>
      <xdr:rowOff>9525</xdr:rowOff>
    </xdr:from>
    <xdr:to>
      <xdr:col>2</xdr:col>
      <xdr:colOff>762000</xdr:colOff>
      <xdr:row>10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0" y="3876675"/>
          <a:ext cx="1685925" cy="561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>
              <a:solidFill>
                <a:srgbClr val="FFFF00"/>
              </a:solidFill>
            </a:rPr>
            <a:t>入力方法</a:t>
          </a:r>
        </a:p>
      </xdr:txBody>
    </xdr:sp>
    <xdr:clientData/>
  </xdr:twoCellAnchor>
  <xdr:twoCellAnchor>
    <xdr:from>
      <xdr:col>4</xdr:col>
      <xdr:colOff>83</xdr:colOff>
      <xdr:row>10</xdr:row>
      <xdr:rowOff>19878</xdr:rowOff>
    </xdr:from>
    <xdr:to>
      <xdr:col>6</xdr:col>
      <xdr:colOff>352425</xdr:colOff>
      <xdr:row>11</xdr:row>
      <xdr:rowOff>271668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63770" y="3929269"/>
          <a:ext cx="2141385" cy="901147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②シート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（申込用紙・個票）</a:t>
          </a:r>
          <a:endParaRPr kumimoji="1" lang="en-US" altLang="ja-JP" sz="1400"/>
        </a:p>
        <a:p>
          <a:pPr algn="ctr"/>
          <a:r>
            <a:rPr kumimoji="1" lang="ja-JP" altLang="en-US" sz="1400"/>
            <a:t>プリントアウト（押印）</a:t>
          </a:r>
        </a:p>
      </xdr:txBody>
    </xdr:sp>
    <xdr:clientData/>
  </xdr:twoCellAnchor>
  <xdr:twoCellAnchor>
    <xdr:from>
      <xdr:col>7</xdr:col>
      <xdr:colOff>410817</xdr:colOff>
      <xdr:row>9</xdr:row>
      <xdr:rowOff>538368</xdr:rowOff>
    </xdr:from>
    <xdr:to>
      <xdr:col>8</xdr:col>
      <xdr:colOff>1027043</xdr:colOff>
      <xdr:row>11</xdr:row>
      <xdr:rowOff>66259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86400" y="3897794"/>
          <a:ext cx="1073426" cy="727213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③メールの送信</a:t>
          </a:r>
        </a:p>
      </xdr:txBody>
    </xdr:sp>
    <xdr:clientData/>
  </xdr:twoCellAnchor>
  <xdr:twoCellAnchor>
    <xdr:from>
      <xdr:col>4</xdr:col>
      <xdr:colOff>311427</xdr:colOff>
      <xdr:row>21</xdr:row>
      <xdr:rowOff>185531</xdr:rowOff>
    </xdr:from>
    <xdr:to>
      <xdr:col>8</xdr:col>
      <xdr:colOff>1033670</xdr:colOff>
      <xdr:row>25</xdr:row>
      <xdr:rowOff>188843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75114" y="7586870"/>
          <a:ext cx="3591339" cy="118275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・メールアドレス</a:t>
          </a:r>
          <a:endParaRPr lang="en-US" altLang="ja-JP" sz="18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（中体連事務局</a:t>
          </a:r>
          <a:r>
            <a:rPr lang="en-US" altLang="ja-JP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石垣第二中学校）</a:t>
          </a:r>
          <a:r>
            <a:rPr lang="ja-JP" altLang="en-US" sz="1800">
              <a:solidFill>
                <a:schemeClr val="tx1"/>
              </a:solidFill>
            </a:rPr>
            <a:t> </a:t>
          </a:r>
          <a:endParaRPr lang="en-US" altLang="ja-JP" sz="1800">
            <a:solidFill>
              <a:schemeClr val="tx1"/>
            </a:solidFill>
          </a:endParaRPr>
        </a:p>
        <a:p>
          <a:pPr algn="ctr"/>
          <a:r>
            <a:rPr lang="en-US" altLang="ja-JP" sz="2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ishigakidaini-t@ishigaki.ed.jp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742119</xdr:colOff>
      <xdr:row>11</xdr:row>
      <xdr:rowOff>117199</xdr:rowOff>
    </xdr:from>
    <xdr:to>
      <xdr:col>8</xdr:col>
      <xdr:colOff>1033668</xdr:colOff>
      <xdr:row>21</xdr:row>
      <xdr:rowOff>72887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6274902" y="4463912"/>
          <a:ext cx="291549" cy="3010314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</xdr:col>
      <xdr:colOff>827469</xdr:colOff>
      <xdr:row>1</xdr:row>
      <xdr:rowOff>83494</xdr:rowOff>
    </xdr:from>
    <xdr:ext cx="2492990" cy="439544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09B6434-E968-497C-9AA4-CAAC10CDBADA}"/>
            </a:ext>
          </a:extLst>
        </xdr:cNvPr>
        <xdr:cNvSpPr/>
      </xdr:nvSpPr>
      <xdr:spPr>
        <a:xfrm>
          <a:off x="4114008" y="679842"/>
          <a:ext cx="2492990" cy="4395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lang="ja-JP" alt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必ず読んでください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115" zoomScaleNormal="115" workbookViewId="0">
      <selection sqref="A1:J1"/>
    </sheetView>
  </sheetViews>
  <sheetFormatPr defaultColWidth="9.109375" defaultRowHeight="14.4"/>
  <cols>
    <col min="1" max="1" width="6.33203125" style="26" customWidth="1"/>
    <col min="2" max="2" width="9.109375" style="26"/>
    <col min="3" max="3" width="14.33203125" style="26" customWidth="1"/>
    <col min="4" max="5" width="9.109375" style="26"/>
    <col min="6" max="6" width="17" style="26" customWidth="1"/>
    <col min="7" max="7" width="9.109375" style="26"/>
    <col min="8" max="8" width="6.6640625" style="26" customWidth="1"/>
    <col min="9" max="9" width="15.6640625" style="26" customWidth="1"/>
    <col min="10" max="10" width="22" style="26" hidden="1" customWidth="1"/>
    <col min="11" max="11" width="14.6640625" style="26" customWidth="1"/>
    <col min="12" max="12" width="2.88671875" style="26" customWidth="1"/>
    <col min="13" max="16384" width="9.109375" style="26"/>
  </cols>
  <sheetData>
    <row r="1" spans="1:11" ht="47.25" customHeight="1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16.2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24.6" customHeight="1">
      <c r="A3" s="94" t="s">
        <v>51</v>
      </c>
      <c r="B3" s="94"/>
      <c r="C3" s="94"/>
      <c r="D3" s="94"/>
      <c r="E3" s="94"/>
      <c r="F3" s="94"/>
      <c r="G3" s="94"/>
      <c r="H3" s="94"/>
      <c r="I3" s="94"/>
      <c r="J3" s="28"/>
    </row>
    <row r="4" spans="1:11" ht="36" customHeight="1">
      <c r="A4" s="94" t="s">
        <v>146</v>
      </c>
      <c r="B4" s="94"/>
      <c r="C4" s="94"/>
      <c r="D4" s="94"/>
      <c r="E4" s="94"/>
      <c r="F4" s="94"/>
      <c r="G4" s="94"/>
      <c r="H4" s="94"/>
      <c r="I4" s="94"/>
      <c r="J4" s="94"/>
      <c r="K4" s="29"/>
    </row>
    <row r="5" spans="1:11" ht="24" customHeight="1">
      <c r="A5" s="94" t="s">
        <v>127</v>
      </c>
      <c r="B5" s="94"/>
      <c r="C5" s="94"/>
      <c r="D5" s="94"/>
      <c r="E5" s="94"/>
      <c r="F5" s="94"/>
      <c r="G5" s="94"/>
      <c r="H5" s="94"/>
      <c r="I5" s="94"/>
      <c r="J5" s="94"/>
    </row>
    <row r="6" spans="1:11" ht="28.2" customHeight="1">
      <c r="A6" s="94" t="s">
        <v>126</v>
      </c>
      <c r="B6" s="94"/>
      <c r="C6" s="94"/>
      <c r="D6" s="94"/>
      <c r="E6" s="94"/>
      <c r="F6" s="94"/>
      <c r="G6" s="94"/>
      <c r="H6" s="94"/>
      <c r="I6" s="94"/>
      <c r="J6" s="94"/>
    </row>
    <row r="7" spans="1:11" ht="24" customHeight="1">
      <c r="A7" s="94" t="s">
        <v>52</v>
      </c>
      <c r="B7" s="94"/>
      <c r="C7" s="94"/>
      <c r="D7" s="94"/>
      <c r="E7" s="94"/>
      <c r="F7" s="94"/>
      <c r="G7" s="94"/>
      <c r="H7" s="94"/>
      <c r="I7" s="94"/>
      <c r="J7" s="94"/>
    </row>
    <row r="8" spans="1:11" ht="24" customHeight="1">
      <c r="A8" s="94" t="s">
        <v>137</v>
      </c>
      <c r="B8" s="94"/>
      <c r="C8" s="94"/>
      <c r="D8" s="94"/>
      <c r="E8" s="94"/>
      <c r="F8" s="94"/>
      <c r="G8" s="94"/>
      <c r="H8" s="94"/>
      <c r="I8" s="94"/>
      <c r="J8" s="94"/>
    </row>
    <row r="9" spans="1:11" ht="24" customHeight="1">
      <c r="A9" s="95" t="s">
        <v>53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43.5" customHeight="1">
      <c r="A10" s="27"/>
      <c r="B10" s="27"/>
      <c r="C10" s="30"/>
      <c r="D10" s="27"/>
      <c r="E10" s="27"/>
      <c r="F10" s="27"/>
      <c r="G10" s="27"/>
      <c r="H10" s="27"/>
      <c r="I10" s="27"/>
      <c r="J10" s="27"/>
    </row>
    <row r="11" spans="1:11" ht="51" customHeight="1">
      <c r="A11" s="31"/>
      <c r="B11" s="32"/>
      <c r="D11" s="27"/>
      <c r="E11" s="31"/>
      <c r="F11" s="32"/>
      <c r="G11" s="27"/>
      <c r="H11" s="31"/>
      <c r="I11" s="33"/>
      <c r="J11" s="27"/>
    </row>
    <row r="12" spans="1:11" ht="35.4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2.5" customHeight="1">
      <c r="A13" s="27"/>
      <c r="B13" s="27"/>
      <c r="H13" s="27"/>
      <c r="I13" s="27"/>
      <c r="J13" s="27"/>
    </row>
    <row r="14" spans="1:11" ht="22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2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2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2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2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2.5" customHeight="1">
      <c r="A19" s="27"/>
      <c r="B19" s="27"/>
      <c r="C19" s="27"/>
      <c r="D19" s="27"/>
      <c r="E19" s="27"/>
      <c r="F19" s="27"/>
      <c r="G19" s="27"/>
      <c r="H19" s="30"/>
      <c r="I19" s="27"/>
      <c r="J19" s="27"/>
    </row>
    <row r="20" spans="1:10" ht="24" customHeight="1">
      <c r="A20" s="27"/>
      <c r="B20" s="27"/>
      <c r="C20" s="27"/>
      <c r="D20" s="27"/>
      <c r="E20" s="27"/>
      <c r="F20" s="27"/>
      <c r="G20" s="27"/>
      <c r="H20" s="34"/>
      <c r="I20" s="27"/>
      <c r="J20" s="27"/>
    </row>
    <row r="21" spans="1:10" ht="24" customHeight="1">
      <c r="A21" s="27"/>
      <c r="B21" s="27"/>
      <c r="C21" s="27"/>
      <c r="D21" s="27"/>
      <c r="E21" s="27"/>
      <c r="F21" s="27"/>
      <c r="G21" s="27"/>
      <c r="H21" s="35"/>
      <c r="I21" s="27"/>
      <c r="J21" s="27"/>
    </row>
    <row r="22" spans="1:10" ht="24" customHeight="1">
      <c r="A22" s="27"/>
      <c r="B22" s="27"/>
      <c r="C22" s="27"/>
      <c r="D22" s="27"/>
      <c r="E22" s="27"/>
      <c r="F22" s="27"/>
      <c r="G22" s="27"/>
      <c r="H22" s="35"/>
      <c r="I22" s="27"/>
      <c r="J22" s="27"/>
    </row>
    <row r="23" spans="1:10" ht="24" customHeight="1">
      <c r="A23" s="27"/>
      <c r="B23" s="27"/>
      <c r="C23" s="27"/>
      <c r="D23" s="27"/>
      <c r="E23" s="27"/>
      <c r="F23" s="27"/>
      <c r="G23" s="27"/>
      <c r="H23" s="35"/>
      <c r="I23" s="27"/>
      <c r="J23" s="27"/>
    </row>
    <row r="24" spans="1:10" ht="22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22.5" customHeight="1">
      <c r="G25" s="27"/>
      <c r="H25" s="27"/>
      <c r="I25" s="27"/>
      <c r="J25" s="27"/>
    </row>
    <row r="26" spans="1:10" ht="22.5" customHeight="1">
      <c r="G26" s="27"/>
      <c r="H26" s="27"/>
      <c r="I26" s="27"/>
      <c r="J26" s="27"/>
    </row>
    <row r="27" spans="1:10" ht="22.5" customHeight="1">
      <c r="B27" s="405" t="s">
        <v>144</v>
      </c>
      <c r="C27" s="405"/>
      <c r="D27" s="405"/>
      <c r="E27" s="405"/>
      <c r="F27" s="405"/>
      <c r="G27" s="27"/>
      <c r="H27" s="27"/>
      <c r="I27" s="27"/>
      <c r="J27" s="27"/>
    </row>
    <row r="28" spans="1:10" ht="94.8" customHeight="1">
      <c r="G28" s="27"/>
      <c r="H28" s="27"/>
      <c r="I28" s="27"/>
      <c r="J28" s="27"/>
    </row>
    <row r="29" spans="1:10" ht="22.5" customHeight="1">
      <c r="A29" s="36" t="s">
        <v>54</v>
      </c>
      <c r="B29" s="27" t="s">
        <v>55</v>
      </c>
      <c r="C29" s="27"/>
      <c r="D29" s="27"/>
      <c r="E29" s="27"/>
      <c r="F29" s="27"/>
      <c r="G29" s="27"/>
      <c r="H29" s="27"/>
      <c r="I29" s="27"/>
      <c r="J29" s="27"/>
    </row>
    <row r="30" spans="1:10" ht="22.5" customHeight="1">
      <c r="A30" s="27"/>
      <c r="B30" s="27" t="s">
        <v>56</v>
      </c>
      <c r="C30" s="27"/>
      <c r="D30" s="27"/>
      <c r="E30" s="27"/>
      <c r="F30" s="27"/>
      <c r="G30" s="27"/>
      <c r="H30" s="27"/>
      <c r="I30" s="27"/>
      <c r="J30" s="27"/>
    </row>
    <row r="31" spans="1:10" ht="22.5" customHeight="1">
      <c r="A31" s="27"/>
      <c r="B31" s="37" t="s">
        <v>57</v>
      </c>
      <c r="C31" s="27"/>
      <c r="D31" s="27"/>
      <c r="E31" s="27"/>
      <c r="F31" s="27"/>
      <c r="G31" s="27"/>
      <c r="H31" s="27"/>
      <c r="I31" s="27"/>
      <c r="J31" s="27"/>
    </row>
    <row r="32" spans="1:10" ht="22.5" customHeight="1">
      <c r="A32" s="27"/>
      <c r="B32" s="27" t="s">
        <v>58</v>
      </c>
      <c r="C32" s="27"/>
      <c r="D32" s="27"/>
      <c r="E32" s="27"/>
      <c r="F32" s="27"/>
      <c r="G32" s="27"/>
      <c r="H32" s="27"/>
      <c r="I32" s="27"/>
      <c r="J32" s="27"/>
    </row>
    <row r="33" spans="1:10" ht="22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2.5" customHeight="1">
      <c r="A34" s="27"/>
      <c r="B34" s="38" t="s">
        <v>59</v>
      </c>
      <c r="C34" s="38" t="s">
        <v>60</v>
      </c>
      <c r="D34" s="39"/>
      <c r="E34" s="38" t="s">
        <v>61</v>
      </c>
      <c r="F34" s="38" t="s">
        <v>62</v>
      </c>
    </row>
    <row r="35" spans="1:10" ht="26.25" customHeight="1">
      <c r="A35" s="27"/>
      <c r="B35" s="38" t="s">
        <v>63</v>
      </c>
      <c r="C35" s="38" t="s">
        <v>64</v>
      </c>
      <c r="D35" s="39"/>
      <c r="E35" s="38" t="s">
        <v>65</v>
      </c>
      <c r="F35" s="38" t="s">
        <v>66</v>
      </c>
      <c r="G35" s="27"/>
      <c r="H35" s="27"/>
      <c r="I35" s="27"/>
      <c r="J35" s="27"/>
    </row>
    <row r="36" spans="1:10" ht="26.25" customHeight="1">
      <c r="A36" s="27"/>
      <c r="B36" s="38" t="s">
        <v>67</v>
      </c>
      <c r="C36" s="38" t="s">
        <v>68</v>
      </c>
      <c r="D36" s="39"/>
      <c r="E36" s="38" t="s">
        <v>69</v>
      </c>
      <c r="F36" s="38" t="s">
        <v>70</v>
      </c>
      <c r="G36" s="27"/>
      <c r="H36" s="27"/>
      <c r="I36" s="27"/>
      <c r="J36" s="27"/>
    </row>
    <row r="37" spans="1:10" ht="26.25" customHeight="1">
      <c r="A37" s="27"/>
      <c r="B37" s="38" t="s">
        <v>71</v>
      </c>
      <c r="C37" s="38" t="s">
        <v>72</v>
      </c>
      <c r="D37" s="39"/>
      <c r="E37" s="38" t="s">
        <v>73</v>
      </c>
      <c r="F37" s="38" t="s">
        <v>74</v>
      </c>
      <c r="G37" s="27"/>
      <c r="H37" s="27"/>
      <c r="I37" s="27"/>
      <c r="J37" s="27"/>
    </row>
    <row r="38" spans="1:10" ht="22.5" customHeight="1">
      <c r="A38" s="27"/>
      <c r="B38" s="38" t="s">
        <v>75</v>
      </c>
      <c r="C38" s="38" t="s">
        <v>76</v>
      </c>
      <c r="D38" s="39"/>
      <c r="E38" s="38" t="s">
        <v>77</v>
      </c>
      <c r="F38" s="38" t="s">
        <v>78</v>
      </c>
      <c r="G38" s="27"/>
      <c r="H38" s="27"/>
      <c r="I38" s="27"/>
      <c r="J38" s="27"/>
    </row>
    <row r="39" spans="1:10" ht="22.5" customHeight="1">
      <c r="A39" s="27"/>
      <c r="B39" s="38" t="s">
        <v>79</v>
      </c>
      <c r="C39" s="38" t="s">
        <v>80</v>
      </c>
      <c r="D39" s="39"/>
      <c r="E39" s="38" t="s">
        <v>81</v>
      </c>
      <c r="F39" s="38" t="s">
        <v>82</v>
      </c>
      <c r="G39" s="27"/>
      <c r="H39" s="27"/>
      <c r="I39" s="27"/>
      <c r="J39" s="27"/>
    </row>
    <row r="40" spans="1:10" ht="22.5" customHeight="1">
      <c r="A40" s="27"/>
      <c r="B40" s="38" t="s">
        <v>83</v>
      </c>
      <c r="C40" s="38" t="s">
        <v>84</v>
      </c>
      <c r="D40" s="39"/>
      <c r="E40" s="38" t="s">
        <v>85</v>
      </c>
      <c r="F40" s="38" t="s">
        <v>86</v>
      </c>
      <c r="G40" s="27"/>
      <c r="H40" s="27"/>
      <c r="I40" s="27"/>
      <c r="J40" s="27"/>
    </row>
    <row r="41" spans="1:10" ht="22.5" customHeight="1">
      <c r="A41" s="27"/>
      <c r="B41" s="38" t="s">
        <v>87</v>
      </c>
      <c r="C41" s="38" t="s">
        <v>88</v>
      </c>
      <c r="D41" s="39"/>
      <c r="E41" s="38" t="s">
        <v>89</v>
      </c>
      <c r="F41" s="38" t="s">
        <v>90</v>
      </c>
      <c r="G41" s="27"/>
      <c r="H41" s="27"/>
      <c r="I41" s="27"/>
      <c r="J41" s="27"/>
    </row>
    <row r="42" spans="1:10" ht="22.5" customHeight="1">
      <c r="A42" s="27"/>
      <c r="B42" s="38" t="s">
        <v>91</v>
      </c>
      <c r="C42" s="38" t="s">
        <v>92</v>
      </c>
      <c r="D42" s="39"/>
      <c r="E42" s="38" t="s">
        <v>93</v>
      </c>
      <c r="F42" s="38" t="s">
        <v>94</v>
      </c>
      <c r="G42" s="27"/>
      <c r="H42" s="27"/>
      <c r="I42" s="27"/>
      <c r="J42" s="27"/>
    </row>
    <row r="43" spans="1:10" ht="22.5" customHeight="1">
      <c r="A43" s="27"/>
      <c r="B43" s="38" t="s">
        <v>95</v>
      </c>
      <c r="C43" s="38" t="s">
        <v>96</v>
      </c>
      <c r="D43" s="39"/>
      <c r="E43" s="38" t="s">
        <v>97</v>
      </c>
      <c r="F43" s="38" t="s">
        <v>98</v>
      </c>
      <c r="G43" s="27"/>
      <c r="H43" s="27"/>
      <c r="I43" s="27"/>
      <c r="J43" s="27"/>
    </row>
    <row r="44" spans="1:10" ht="22.5" customHeight="1">
      <c r="A44" s="27"/>
      <c r="B44" s="38" t="s">
        <v>99</v>
      </c>
      <c r="C44" s="38" t="s">
        <v>100</v>
      </c>
      <c r="D44" s="39"/>
      <c r="E44" s="38" t="s">
        <v>101</v>
      </c>
      <c r="F44" s="38" t="s">
        <v>102</v>
      </c>
      <c r="G44" s="27"/>
      <c r="H44" s="27"/>
      <c r="I44" s="27"/>
      <c r="J44" s="27"/>
    </row>
    <row r="45" spans="1:10" ht="41.4" customHeight="1">
      <c r="A45" s="93" t="s">
        <v>103</v>
      </c>
      <c r="B45" s="93"/>
      <c r="C45" s="93"/>
      <c r="D45" s="93"/>
      <c r="E45" s="93"/>
      <c r="F45" s="93"/>
      <c r="G45" s="93"/>
      <c r="H45" s="93"/>
      <c r="I45" s="93"/>
      <c r="J45" s="40"/>
    </row>
    <row r="46" spans="1:10" ht="22.5" customHeight="1">
      <c r="A46" s="27"/>
      <c r="C46" s="27"/>
      <c r="D46" s="27"/>
      <c r="E46" s="41" t="s">
        <v>104</v>
      </c>
      <c r="F46" s="38" t="s">
        <v>105</v>
      </c>
      <c r="G46" s="27"/>
      <c r="H46" s="27"/>
      <c r="I46" s="27"/>
      <c r="J46" s="27"/>
    </row>
    <row r="47" spans="1:10" ht="22.5" customHeight="1">
      <c r="A47" s="27"/>
      <c r="C47" s="27"/>
      <c r="D47" s="27"/>
      <c r="E47" s="41" t="s">
        <v>106</v>
      </c>
      <c r="F47" s="38" t="s">
        <v>107</v>
      </c>
      <c r="G47" s="27"/>
      <c r="H47" s="27"/>
      <c r="I47" s="27"/>
      <c r="J47" s="27"/>
    </row>
    <row r="48" spans="1:10" ht="22.5" customHeight="1">
      <c r="A48" s="27"/>
      <c r="C48" s="27"/>
      <c r="D48" s="27"/>
      <c r="E48" s="41" t="s">
        <v>91</v>
      </c>
      <c r="F48" s="38" t="s">
        <v>108</v>
      </c>
      <c r="G48" s="27"/>
      <c r="H48" s="27"/>
      <c r="I48" s="27"/>
      <c r="J48" s="27"/>
    </row>
    <row r="49" spans="1:10" ht="22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2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2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ht="22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22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22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</row>
  </sheetData>
  <mergeCells count="10">
    <mergeCell ref="A45:I45"/>
    <mergeCell ref="A8:J8"/>
    <mergeCell ref="A9:J9"/>
    <mergeCell ref="A1:J1"/>
    <mergeCell ref="A3:I3"/>
    <mergeCell ref="A4:J4"/>
    <mergeCell ref="A5:J5"/>
    <mergeCell ref="A6:J6"/>
    <mergeCell ref="A7:J7"/>
    <mergeCell ref="B27:F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S44"/>
  <sheetViews>
    <sheetView zoomScale="115" zoomScaleNormal="115" workbookViewId="0">
      <selection activeCell="B3" sqref="B3"/>
    </sheetView>
  </sheetViews>
  <sheetFormatPr defaultRowHeight="13.2"/>
  <cols>
    <col min="1" max="1" width="3.33203125" customWidth="1"/>
    <col min="2" max="2" width="7" customWidth="1"/>
    <col min="5" max="6" width="15.77734375" customWidth="1"/>
    <col min="7" max="7" width="6" bestFit="1" customWidth="1"/>
    <col min="9" max="10" width="15.77734375" customWidth="1"/>
    <col min="11" max="11" width="6" bestFit="1" customWidth="1"/>
    <col min="13" max="14" width="15.77734375" customWidth="1"/>
    <col min="15" max="15" width="6" bestFit="1" customWidth="1"/>
  </cols>
  <sheetData>
    <row r="1" spans="2:19">
      <c r="B1" s="133" t="s">
        <v>147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07"/>
      <c r="Q1" s="122"/>
      <c r="R1" s="125" t="s">
        <v>142</v>
      </c>
      <c r="S1" s="126"/>
    </row>
    <row r="2" spans="2:19" ht="13.8" thickBot="1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23"/>
      <c r="Q2" s="124"/>
      <c r="R2" s="125"/>
      <c r="S2" s="126"/>
    </row>
    <row r="3" spans="2:19" ht="10.5" customHeight="1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9" ht="26.25" customHeight="1" thickBot="1">
      <c r="B4" s="135"/>
      <c r="C4" s="136"/>
      <c r="D4" s="136"/>
      <c r="E4" s="13" t="s">
        <v>50</v>
      </c>
      <c r="F4" s="14" t="s">
        <v>109</v>
      </c>
      <c r="G4" s="137"/>
      <c r="H4" s="138"/>
      <c r="I4" s="139"/>
      <c r="J4" s="15" t="s">
        <v>111</v>
      </c>
      <c r="K4" s="140"/>
      <c r="L4" s="141"/>
      <c r="M4" s="15" t="s">
        <v>110</v>
      </c>
      <c r="N4" s="140"/>
      <c r="O4" s="142"/>
      <c r="P4" s="127" t="s">
        <v>143</v>
      </c>
      <c r="Q4" s="128"/>
      <c r="R4" s="128"/>
      <c r="S4" s="128"/>
    </row>
    <row r="5" spans="2:19" ht="22.2" customHeight="1" thickBot="1">
      <c r="B5" s="10"/>
      <c r="C5" s="10"/>
      <c r="D5" s="10"/>
      <c r="E5" s="100" t="s">
        <v>128</v>
      </c>
      <c r="F5" s="100"/>
      <c r="G5" s="100"/>
      <c r="H5" s="100"/>
      <c r="I5" s="100"/>
      <c r="J5" s="100"/>
      <c r="K5" s="10"/>
      <c r="L5" s="10"/>
      <c r="M5" s="10"/>
      <c r="N5" s="10"/>
      <c r="O5" s="10"/>
    </row>
    <row r="6" spans="2:19" ht="36" customHeight="1" thickBot="1">
      <c r="B6" s="2" t="s">
        <v>45</v>
      </c>
      <c r="C6" s="46" t="s">
        <v>46</v>
      </c>
      <c r="D6" s="47" t="s">
        <v>25</v>
      </c>
      <c r="E6" s="1" t="s">
        <v>47</v>
      </c>
      <c r="F6" s="1" t="s">
        <v>43</v>
      </c>
      <c r="G6" s="53" t="s">
        <v>44</v>
      </c>
      <c r="H6" s="47" t="s">
        <v>25</v>
      </c>
      <c r="I6" s="1" t="s">
        <v>48</v>
      </c>
      <c r="J6" s="1" t="s">
        <v>43</v>
      </c>
      <c r="K6" s="53" t="s">
        <v>44</v>
      </c>
      <c r="L6" s="47" t="s">
        <v>25</v>
      </c>
      <c r="M6" s="1" t="s">
        <v>49</v>
      </c>
      <c r="N6" s="1" t="s">
        <v>43</v>
      </c>
      <c r="O6" s="42" t="s">
        <v>44</v>
      </c>
    </row>
    <row r="7" spans="2:19" ht="24.75" customHeight="1">
      <c r="B7" s="114" t="s">
        <v>26</v>
      </c>
      <c r="C7" s="101" t="s">
        <v>27</v>
      </c>
      <c r="D7" s="51"/>
      <c r="E7" s="16"/>
      <c r="F7" s="16"/>
      <c r="G7" s="8"/>
      <c r="H7" s="51"/>
      <c r="I7" s="16"/>
      <c r="J7" s="16"/>
      <c r="K7" s="8"/>
      <c r="L7" s="51"/>
      <c r="M7" s="16"/>
      <c r="N7" s="16"/>
      <c r="O7" s="8"/>
    </row>
    <row r="8" spans="2:19" ht="24.75" customHeight="1">
      <c r="B8" s="114"/>
      <c r="C8" s="102"/>
      <c r="D8" s="48"/>
      <c r="E8" s="23"/>
      <c r="F8" s="23"/>
      <c r="G8" s="6"/>
      <c r="H8" s="48"/>
      <c r="I8" s="23"/>
      <c r="J8" s="23"/>
      <c r="K8" s="6"/>
      <c r="L8" s="48"/>
      <c r="M8" s="23"/>
      <c r="N8" s="23"/>
      <c r="O8" s="6"/>
    </row>
    <row r="9" spans="2:19" ht="24.75" customHeight="1">
      <c r="B9" s="114"/>
      <c r="C9" s="102"/>
      <c r="D9" s="48"/>
      <c r="E9" s="23"/>
      <c r="F9" s="23"/>
      <c r="G9" s="6"/>
      <c r="H9" s="48"/>
      <c r="I9" s="23"/>
      <c r="J9" s="23"/>
      <c r="K9" s="6"/>
      <c r="L9" s="48"/>
      <c r="M9" s="23"/>
      <c r="N9" s="23"/>
      <c r="O9" s="6"/>
    </row>
    <row r="10" spans="2:19" ht="24.75" customHeight="1">
      <c r="B10" s="114"/>
      <c r="C10" s="102"/>
      <c r="D10" s="48"/>
      <c r="E10" s="23"/>
      <c r="F10" s="23"/>
      <c r="G10" s="6"/>
      <c r="H10" s="48"/>
      <c r="I10" s="23"/>
      <c r="J10" s="23"/>
      <c r="K10" s="6"/>
      <c r="L10" s="48"/>
      <c r="M10" s="23"/>
      <c r="N10" s="23"/>
      <c r="O10" s="6"/>
    </row>
    <row r="11" spans="2:19" ht="24.75" customHeight="1">
      <c r="B11" s="114"/>
      <c r="C11" s="103"/>
      <c r="D11" s="48"/>
      <c r="E11" s="23"/>
      <c r="F11" s="23"/>
      <c r="G11" s="6"/>
      <c r="H11" s="48"/>
      <c r="I11" s="23"/>
      <c r="J11" s="23"/>
      <c r="K11" s="6"/>
      <c r="L11" s="48"/>
      <c r="M11" s="23"/>
      <c r="N11" s="23"/>
      <c r="O11" s="6"/>
    </row>
    <row r="12" spans="2:19" ht="24.75" customHeight="1">
      <c r="B12" s="114"/>
      <c r="C12" s="104" t="s">
        <v>31</v>
      </c>
      <c r="D12" s="48"/>
      <c r="E12" s="23"/>
      <c r="F12" s="23"/>
      <c r="G12" s="6"/>
      <c r="H12" s="48"/>
      <c r="I12" s="23"/>
      <c r="J12" s="23"/>
      <c r="K12" s="6"/>
      <c r="L12" s="48"/>
      <c r="M12" s="23"/>
      <c r="N12" s="23"/>
      <c r="O12" s="6"/>
    </row>
    <row r="13" spans="2:19" ht="24.75" customHeight="1">
      <c r="B13" s="114"/>
      <c r="C13" s="105"/>
      <c r="D13" s="48"/>
      <c r="E13" s="23"/>
      <c r="F13" s="23"/>
      <c r="G13" s="6"/>
      <c r="H13" s="48"/>
      <c r="I13" s="23"/>
      <c r="J13" s="23"/>
      <c r="K13" s="6"/>
      <c r="L13" s="48"/>
      <c r="M13" s="23"/>
      <c r="N13" s="23"/>
      <c r="O13" s="6"/>
    </row>
    <row r="14" spans="2:19" ht="24.75" customHeight="1">
      <c r="B14" s="115"/>
      <c r="C14" s="106"/>
      <c r="D14" s="48"/>
      <c r="E14" s="17"/>
      <c r="F14" s="17"/>
      <c r="G14" s="43"/>
      <c r="H14" s="48"/>
      <c r="I14" s="17"/>
      <c r="J14" s="17"/>
      <c r="K14" s="43"/>
      <c r="L14" s="48"/>
      <c r="M14" s="17"/>
      <c r="N14" s="17"/>
      <c r="O14" s="43"/>
    </row>
    <row r="15" spans="2:19" ht="24.75" customHeight="1">
      <c r="B15" s="115"/>
      <c r="C15" s="89" t="s">
        <v>32</v>
      </c>
      <c r="D15" s="48"/>
      <c r="E15" s="17"/>
      <c r="F15" s="17"/>
      <c r="G15" s="43"/>
      <c r="H15" s="48"/>
      <c r="I15" s="17"/>
      <c r="J15" s="17"/>
      <c r="K15" s="43"/>
      <c r="L15" s="48"/>
      <c r="M15" s="17"/>
      <c r="N15" s="17"/>
      <c r="O15" s="43"/>
    </row>
    <row r="16" spans="2:19" ht="24.75" customHeight="1">
      <c r="B16" s="115"/>
      <c r="C16" s="90" t="s">
        <v>33</v>
      </c>
      <c r="D16" s="48"/>
      <c r="E16" s="17"/>
      <c r="F16" s="17"/>
      <c r="G16" s="43"/>
      <c r="H16" s="48"/>
      <c r="I16" s="17"/>
      <c r="J16" s="17"/>
      <c r="K16" s="43"/>
      <c r="L16" s="48"/>
      <c r="M16" s="17"/>
      <c r="N16" s="17"/>
      <c r="O16" s="43"/>
    </row>
    <row r="17" spans="2:15" ht="24.75" customHeight="1" thickBot="1">
      <c r="B17" s="116"/>
      <c r="C17" s="91" t="s">
        <v>34</v>
      </c>
      <c r="D17" s="83"/>
      <c r="E17" s="19"/>
      <c r="F17" s="19"/>
      <c r="G17" s="44"/>
      <c r="H17" s="83"/>
      <c r="I17" s="19"/>
      <c r="J17" s="19"/>
      <c r="K17" s="44"/>
      <c r="L17" s="83"/>
      <c r="M17" s="19"/>
      <c r="N17" s="19"/>
      <c r="O17" s="44"/>
    </row>
    <row r="18" spans="2:15" ht="24.75" customHeight="1">
      <c r="B18" s="117" t="s">
        <v>38</v>
      </c>
      <c r="C18" s="107" t="s">
        <v>35</v>
      </c>
      <c r="D18" s="51"/>
      <c r="E18" s="16"/>
      <c r="F18" s="16"/>
      <c r="G18" s="8"/>
      <c r="H18" s="24"/>
      <c r="I18" s="16"/>
      <c r="J18" s="16"/>
      <c r="K18" s="7"/>
      <c r="L18" s="51"/>
      <c r="M18" s="16"/>
      <c r="N18" s="7"/>
      <c r="O18" s="8"/>
    </row>
    <row r="19" spans="2:15" ht="24.75" customHeight="1">
      <c r="B19" s="118"/>
      <c r="C19" s="108"/>
      <c r="D19" s="49"/>
      <c r="E19" s="23"/>
      <c r="F19" s="23"/>
      <c r="G19" s="6"/>
      <c r="H19" s="22"/>
      <c r="I19" s="23"/>
      <c r="J19" s="23"/>
      <c r="K19" s="70"/>
      <c r="L19" s="49"/>
      <c r="M19" s="23"/>
      <c r="N19" s="70"/>
      <c r="O19" s="6"/>
    </row>
    <row r="20" spans="2:15" ht="24.75" customHeight="1">
      <c r="B20" s="118"/>
      <c r="C20" s="108"/>
      <c r="D20" s="49"/>
      <c r="E20" s="23"/>
      <c r="F20" s="23"/>
      <c r="G20" s="6"/>
      <c r="H20" s="22"/>
      <c r="I20" s="23"/>
      <c r="J20" s="23"/>
      <c r="K20" s="70"/>
      <c r="L20" s="49"/>
      <c r="M20" s="23"/>
      <c r="N20" s="70"/>
      <c r="O20" s="6"/>
    </row>
    <row r="21" spans="2:15" ht="24.75" customHeight="1">
      <c r="B21" s="118"/>
      <c r="C21" s="108"/>
      <c r="D21" s="49"/>
      <c r="E21" s="23"/>
      <c r="F21" s="23"/>
      <c r="G21" s="6"/>
      <c r="H21" s="22"/>
      <c r="I21" s="23"/>
      <c r="J21" s="23"/>
      <c r="K21" s="70"/>
      <c r="L21" s="49"/>
      <c r="M21" s="23"/>
      <c r="N21" s="70"/>
      <c r="O21" s="6"/>
    </row>
    <row r="22" spans="2:15" ht="24.75" customHeight="1" thickBot="1">
      <c r="B22" s="118"/>
      <c r="C22" s="108"/>
      <c r="D22" s="50"/>
      <c r="E22" s="71"/>
      <c r="F22" s="71"/>
      <c r="G22" s="72"/>
      <c r="H22" s="21"/>
      <c r="I22" s="71"/>
      <c r="J22" s="71"/>
      <c r="K22" s="73"/>
      <c r="L22" s="50"/>
      <c r="M22" s="71"/>
      <c r="N22" s="73"/>
      <c r="O22" s="85"/>
    </row>
    <row r="23" spans="2:15" ht="24.75" customHeight="1">
      <c r="B23" s="118"/>
      <c r="C23" s="109" t="s">
        <v>36</v>
      </c>
      <c r="D23" s="51"/>
      <c r="E23" s="16"/>
      <c r="F23" s="16"/>
      <c r="G23" s="8"/>
      <c r="H23" s="24"/>
      <c r="I23" s="16"/>
      <c r="J23" s="16"/>
      <c r="K23" s="7"/>
      <c r="L23" s="51"/>
      <c r="M23" s="16"/>
      <c r="N23" s="7"/>
      <c r="O23" s="8"/>
    </row>
    <row r="24" spans="2:15" ht="24.75" customHeight="1">
      <c r="B24" s="118"/>
      <c r="C24" s="110"/>
      <c r="D24" s="49"/>
      <c r="E24" s="25"/>
      <c r="F24" s="25"/>
      <c r="G24" s="45"/>
      <c r="H24" s="22"/>
      <c r="I24" s="25"/>
      <c r="J24" s="25"/>
      <c r="K24" s="20"/>
      <c r="L24" s="49"/>
      <c r="M24" s="25"/>
      <c r="N24" s="20"/>
      <c r="O24" s="45"/>
    </row>
    <row r="25" spans="2:15" ht="24.75" customHeight="1" thickBot="1">
      <c r="B25" s="118"/>
      <c r="C25" s="111"/>
      <c r="D25" s="49"/>
      <c r="E25" s="17"/>
      <c r="F25" s="17"/>
      <c r="G25" s="43"/>
      <c r="H25" s="22"/>
      <c r="I25" s="17"/>
      <c r="J25" s="17"/>
      <c r="K25" s="18"/>
      <c r="L25" s="49"/>
      <c r="M25" s="17"/>
      <c r="N25" s="18"/>
      <c r="O25" s="43"/>
    </row>
    <row r="26" spans="2:15" ht="24.75" customHeight="1" thickBot="1">
      <c r="B26" s="119"/>
      <c r="C26" s="79" t="s">
        <v>37</v>
      </c>
      <c r="D26" s="83"/>
      <c r="E26" s="84"/>
      <c r="F26" s="84"/>
      <c r="G26" s="85"/>
      <c r="H26" s="81"/>
      <c r="I26" s="84"/>
      <c r="J26" s="84"/>
      <c r="K26" s="80"/>
      <c r="L26" s="83"/>
      <c r="M26" s="84"/>
      <c r="N26" s="80"/>
      <c r="O26" s="85"/>
    </row>
    <row r="27" spans="2:15" ht="24.75" customHeight="1">
      <c r="B27" s="114" t="s">
        <v>39</v>
      </c>
      <c r="C27" s="86" t="s">
        <v>35</v>
      </c>
      <c r="D27" s="51"/>
      <c r="E27" s="16"/>
      <c r="F27" s="16"/>
      <c r="G27" s="8"/>
      <c r="H27" s="51"/>
      <c r="I27" s="16"/>
      <c r="J27" s="16"/>
      <c r="K27" s="8"/>
      <c r="L27" s="51"/>
      <c r="M27" s="16"/>
      <c r="N27" s="16"/>
      <c r="O27" s="8"/>
    </row>
    <row r="28" spans="2:15" ht="24.75" customHeight="1">
      <c r="B28" s="115"/>
      <c r="C28" s="87" t="s">
        <v>36</v>
      </c>
      <c r="D28" s="49"/>
      <c r="E28" s="17"/>
      <c r="F28" s="17"/>
      <c r="G28" s="43"/>
      <c r="H28" s="49"/>
      <c r="I28" s="17"/>
      <c r="J28" s="17"/>
      <c r="K28" s="43"/>
      <c r="L28" s="49"/>
      <c r="M28" s="17"/>
      <c r="N28" s="17"/>
      <c r="O28" s="43"/>
    </row>
    <row r="29" spans="2:15" ht="24.75" customHeight="1" thickBot="1">
      <c r="B29" s="116"/>
      <c r="C29" s="88" t="s">
        <v>37</v>
      </c>
      <c r="D29" s="83"/>
      <c r="E29" s="19"/>
      <c r="F29" s="19"/>
      <c r="G29" s="44"/>
      <c r="H29" s="83"/>
      <c r="I29" s="19"/>
      <c r="J29" s="19"/>
      <c r="K29" s="44"/>
      <c r="L29" s="83"/>
      <c r="M29" s="19"/>
      <c r="N29" s="19"/>
      <c r="O29" s="44"/>
    </row>
    <row r="30" spans="2:15" ht="24.75" customHeight="1">
      <c r="B30" s="120" t="s">
        <v>40</v>
      </c>
      <c r="C30" s="86" t="s">
        <v>35</v>
      </c>
      <c r="D30" s="51"/>
      <c r="E30" s="16"/>
      <c r="F30" s="16"/>
      <c r="G30" s="8"/>
      <c r="H30" s="51"/>
      <c r="I30" s="16"/>
      <c r="J30" s="16"/>
      <c r="K30" s="8"/>
      <c r="L30" s="51"/>
      <c r="M30" s="16"/>
      <c r="N30" s="16"/>
      <c r="O30" s="8"/>
    </row>
    <row r="31" spans="2:15" ht="24.75" customHeight="1">
      <c r="B31" s="115"/>
      <c r="C31" s="87" t="s">
        <v>36</v>
      </c>
      <c r="D31" s="48"/>
      <c r="E31" s="17"/>
      <c r="F31" s="17"/>
      <c r="G31" s="43"/>
      <c r="H31" s="48"/>
      <c r="I31" s="17"/>
      <c r="J31" s="17"/>
      <c r="K31" s="43"/>
      <c r="L31" s="48"/>
      <c r="M31" s="17"/>
      <c r="N31" s="17"/>
      <c r="O31" s="43"/>
    </row>
    <row r="32" spans="2:15" ht="24.75" customHeight="1" thickBot="1">
      <c r="B32" s="121"/>
      <c r="C32" s="88" t="s">
        <v>37</v>
      </c>
      <c r="D32" s="52"/>
      <c r="E32" s="19"/>
      <c r="F32" s="19"/>
      <c r="G32" s="44"/>
      <c r="H32" s="52"/>
      <c r="I32" s="19"/>
      <c r="J32" s="19"/>
      <c r="K32" s="44"/>
      <c r="L32" s="52"/>
      <c r="M32" s="19"/>
      <c r="N32" s="19"/>
      <c r="O32" s="44"/>
    </row>
    <row r="33" spans="2:15" ht="24.75" customHeight="1" thickBot="1">
      <c r="B33" s="11" t="s">
        <v>41</v>
      </c>
      <c r="C33" s="92" t="s">
        <v>42</v>
      </c>
      <c r="D33" s="48"/>
      <c r="E33" s="84"/>
      <c r="F33" s="84"/>
      <c r="G33" s="85"/>
      <c r="H33" s="48"/>
      <c r="I33" s="84"/>
      <c r="J33" s="84"/>
      <c r="K33" s="85"/>
      <c r="L33" s="48"/>
      <c r="M33" s="84"/>
      <c r="N33" s="84"/>
      <c r="O33" s="85"/>
    </row>
    <row r="34" spans="2:15" ht="28.5" customHeight="1" thickBot="1">
      <c r="D34" s="112" t="s">
        <v>120</v>
      </c>
      <c r="E34" s="112"/>
      <c r="F34" s="112"/>
      <c r="G34" s="112"/>
      <c r="H34" s="113" t="s">
        <v>121</v>
      </c>
      <c r="I34" s="113"/>
      <c r="J34" s="113"/>
      <c r="K34" s="113"/>
      <c r="L34" s="132" t="s">
        <v>122</v>
      </c>
      <c r="M34" s="132"/>
      <c r="N34" s="132"/>
      <c r="O34" s="132"/>
    </row>
    <row r="35" spans="2:15" ht="24" customHeight="1">
      <c r="B35" s="97" t="s">
        <v>119</v>
      </c>
      <c r="C35" s="4" t="s">
        <v>112</v>
      </c>
      <c r="D35" s="16"/>
      <c r="E35" s="16"/>
      <c r="F35" s="16"/>
      <c r="G35" s="7"/>
      <c r="H35" s="51"/>
      <c r="I35" s="16"/>
      <c r="J35" s="16"/>
      <c r="K35" s="8"/>
      <c r="L35" s="51"/>
      <c r="M35" s="16"/>
      <c r="N35" s="16"/>
      <c r="O35" s="8"/>
    </row>
    <row r="36" spans="2:15" ht="24" customHeight="1">
      <c r="B36" s="98"/>
      <c r="C36" s="3" t="s">
        <v>113</v>
      </c>
      <c r="D36" s="17"/>
      <c r="E36" s="17"/>
      <c r="F36" s="17"/>
      <c r="G36" s="18"/>
      <c r="H36" s="49"/>
      <c r="I36" s="17"/>
      <c r="J36" s="17"/>
      <c r="K36" s="43"/>
      <c r="L36" s="49"/>
      <c r="M36" s="17"/>
      <c r="N36" s="17"/>
      <c r="O36" s="43"/>
    </row>
    <row r="37" spans="2:15" ht="24" customHeight="1">
      <c r="B37" s="98"/>
      <c r="C37" s="3" t="s">
        <v>114</v>
      </c>
      <c r="D37" s="17"/>
      <c r="E37" s="17"/>
      <c r="F37" s="17"/>
      <c r="G37" s="18"/>
      <c r="H37" s="49"/>
      <c r="I37" s="17"/>
      <c r="J37" s="17"/>
      <c r="K37" s="43"/>
      <c r="L37" s="49"/>
      <c r="M37" s="17"/>
      <c r="N37" s="17"/>
      <c r="O37" s="43"/>
    </row>
    <row r="38" spans="2:15" ht="24" customHeight="1" thickBot="1">
      <c r="B38" s="99"/>
      <c r="C38" s="5" t="s">
        <v>115</v>
      </c>
      <c r="D38" s="19"/>
      <c r="E38" s="19"/>
      <c r="F38" s="19"/>
      <c r="G38" s="9"/>
      <c r="H38" s="52"/>
      <c r="I38" s="19"/>
      <c r="J38" s="19"/>
      <c r="K38" s="44"/>
      <c r="L38" s="52"/>
      <c r="M38" s="19"/>
      <c r="N38" s="19"/>
      <c r="O38" s="44"/>
    </row>
    <row r="40" spans="2:15" ht="28.5" customHeight="1" thickBot="1">
      <c r="D40" s="129" t="s">
        <v>133</v>
      </c>
      <c r="E40" s="129"/>
      <c r="F40" s="129"/>
      <c r="G40" s="129"/>
      <c r="H40" s="130" t="s">
        <v>134</v>
      </c>
      <c r="I40" s="130"/>
      <c r="J40" s="130"/>
      <c r="K40" s="130"/>
      <c r="L40" s="131" t="s">
        <v>135</v>
      </c>
      <c r="M40" s="131"/>
      <c r="N40" s="131"/>
      <c r="O40" s="131"/>
    </row>
    <row r="41" spans="2:15" ht="24" customHeight="1">
      <c r="B41" s="97" t="s">
        <v>119</v>
      </c>
      <c r="C41" s="4" t="s">
        <v>112</v>
      </c>
      <c r="D41" s="16"/>
      <c r="E41" s="16"/>
      <c r="F41" s="16"/>
      <c r="G41" s="7"/>
      <c r="H41" s="51"/>
      <c r="I41" s="16"/>
      <c r="J41" s="16"/>
      <c r="K41" s="8"/>
      <c r="L41" s="51"/>
      <c r="M41" s="16"/>
      <c r="N41" s="16"/>
      <c r="O41" s="8"/>
    </row>
    <row r="42" spans="2:15" ht="24" customHeight="1">
      <c r="B42" s="98"/>
      <c r="C42" s="3" t="s">
        <v>113</v>
      </c>
      <c r="D42" s="17"/>
      <c r="E42" s="17"/>
      <c r="F42" s="17"/>
      <c r="G42" s="18"/>
      <c r="H42" s="49"/>
      <c r="I42" s="17"/>
      <c r="J42" s="17"/>
      <c r="K42" s="43"/>
      <c r="L42" s="49"/>
      <c r="M42" s="17"/>
      <c r="N42" s="17"/>
      <c r="O42" s="43"/>
    </row>
    <row r="43" spans="2:15" ht="24" customHeight="1">
      <c r="B43" s="98"/>
      <c r="C43" s="3" t="s">
        <v>114</v>
      </c>
      <c r="D43" s="17"/>
      <c r="E43" s="17"/>
      <c r="F43" s="17"/>
      <c r="G43" s="18"/>
      <c r="H43" s="49"/>
      <c r="I43" s="17"/>
      <c r="J43" s="17"/>
      <c r="K43" s="43"/>
      <c r="L43" s="49"/>
      <c r="M43" s="17"/>
      <c r="N43" s="17"/>
      <c r="O43" s="43"/>
    </row>
    <row r="44" spans="2:15" ht="24" customHeight="1" thickBot="1">
      <c r="B44" s="99"/>
      <c r="C44" s="5" t="s">
        <v>115</v>
      </c>
      <c r="D44" s="19"/>
      <c r="E44" s="19"/>
      <c r="F44" s="19"/>
      <c r="G44" s="9"/>
      <c r="H44" s="52"/>
      <c r="I44" s="19"/>
      <c r="J44" s="19"/>
      <c r="K44" s="44"/>
      <c r="L44" s="52"/>
      <c r="M44" s="19"/>
      <c r="N44" s="19"/>
      <c r="O44" s="44"/>
    </row>
  </sheetData>
  <mergeCells count="25">
    <mergeCell ref="P1:Q2"/>
    <mergeCell ref="R1:S2"/>
    <mergeCell ref="P4:S4"/>
    <mergeCell ref="D40:G40"/>
    <mergeCell ref="H40:K40"/>
    <mergeCell ref="L40:O40"/>
    <mergeCell ref="L34:O34"/>
    <mergeCell ref="B1:O2"/>
    <mergeCell ref="B4:D4"/>
    <mergeCell ref="G4:I4"/>
    <mergeCell ref="K4:L4"/>
    <mergeCell ref="N4:O4"/>
    <mergeCell ref="B41:B44"/>
    <mergeCell ref="E5:J5"/>
    <mergeCell ref="C7:C11"/>
    <mergeCell ref="C12:C14"/>
    <mergeCell ref="C18:C22"/>
    <mergeCell ref="C23:C25"/>
    <mergeCell ref="B35:B38"/>
    <mergeCell ref="D34:G34"/>
    <mergeCell ref="H34:K34"/>
    <mergeCell ref="B7:B17"/>
    <mergeCell ref="B18:B26"/>
    <mergeCell ref="B27:B29"/>
    <mergeCell ref="B30:B32"/>
  </mergeCells>
  <phoneticPr fontId="1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U93"/>
  <sheetViews>
    <sheetView zoomScaleNormal="100" workbookViewId="0">
      <selection activeCell="M1" sqref="M1:Q1"/>
    </sheetView>
  </sheetViews>
  <sheetFormatPr defaultRowHeight="14.4"/>
  <cols>
    <col min="1" max="1" width="1.33203125" style="54" customWidth="1"/>
    <col min="2" max="2" width="7.33203125" style="54" customWidth="1"/>
    <col min="3" max="3" width="9.6640625" style="54" customWidth="1"/>
    <col min="4" max="4" width="7.6640625" style="54" customWidth="1"/>
    <col min="5" max="7" width="5.6640625" style="54" customWidth="1"/>
    <col min="8" max="8" width="5" style="54" customWidth="1"/>
    <col min="9" max="9" width="7.6640625" style="54" customWidth="1"/>
    <col min="10" max="12" width="5.6640625" style="54" customWidth="1"/>
    <col min="13" max="13" width="5.109375" style="54" customWidth="1"/>
    <col min="14" max="14" width="7.77734375" style="54" customWidth="1"/>
    <col min="15" max="15" width="10.88671875" style="54" customWidth="1"/>
    <col min="16" max="16" width="5.6640625" style="54" customWidth="1"/>
    <col min="17" max="17" width="5" style="54" customWidth="1"/>
    <col min="18" max="18" width="1" style="54" customWidth="1"/>
    <col min="19" max="20" width="8.88671875" style="54"/>
    <col min="21" max="21" width="15.21875" style="54" bestFit="1" customWidth="1"/>
    <col min="22" max="16384" width="8.88671875" style="54"/>
  </cols>
  <sheetData>
    <row r="1" spans="2:21" ht="21">
      <c r="M1" s="226">
        <f ca="1">NOW()</f>
        <v>45805.307762615739</v>
      </c>
      <c r="N1" s="226"/>
      <c r="O1" s="226"/>
      <c r="P1" s="226"/>
      <c r="Q1" s="226"/>
    </row>
    <row r="2" spans="2:21" ht="7.5" customHeight="1">
      <c r="M2" s="55"/>
      <c r="N2" s="55"/>
      <c r="O2" s="55"/>
      <c r="P2" s="55"/>
      <c r="Q2" s="55"/>
    </row>
    <row r="3" spans="2:21" s="56" customFormat="1" ht="22.8" customHeight="1">
      <c r="B3" s="227" t="s">
        <v>145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2:21" ht="33.6">
      <c r="B4" s="228" t="s">
        <v>123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2:21" ht="8.2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2:21" ht="26.25" customHeight="1" thickBot="1">
      <c r="K6" s="233" t="s">
        <v>24</v>
      </c>
      <c r="L6" s="233"/>
      <c r="M6" s="233">
        <f>申込入力シート!B4</f>
        <v>0</v>
      </c>
      <c r="N6" s="233"/>
      <c r="O6" s="233"/>
      <c r="P6" s="233" t="s">
        <v>1</v>
      </c>
      <c r="Q6" s="233"/>
      <c r="U6" s="58"/>
    </row>
    <row r="7" spans="2:21" ht="28.5" customHeight="1" thickBot="1">
      <c r="B7" s="237">
        <f>申込入力シート!P1</f>
        <v>0</v>
      </c>
      <c r="C7" s="238"/>
      <c r="D7" s="59"/>
      <c r="E7" s="60"/>
      <c r="F7" s="60"/>
      <c r="G7" s="60"/>
      <c r="H7" s="60"/>
      <c r="I7" s="60"/>
      <c r="J7" s="60"/>
      <c r="K7" s="239" t="s">
        <v>29</v>
      </c>
      <c r="L7" s="239"/>
      <c r="M7" s="240">
        <f>申込入力シート!G4</f>
        <v>0</v>
      </c>
      <c r="N7" s="240"/>
      <c r="O7" s="240"/>
      <c r="P7" s="240"/>
      <c r="Q7" s="61" t="s">
        <v>30</v>
      </c>
    </row>
    <row r="8" spans="2:21" ht="7.5" customHeight="1" thickBot="1">
      <c r="B8" s="60"/>
      <c r="C8" s="60"/>
      <c r="D8" s="60"/>
      <c r="E8" s="60"/>
      <c r="F8" s="60"/>
      <c r="G8" s="60"/>
      <c r="H8" s="60"/>
      <c r="I8" s="60"/>
      <c r="J8" s="60"/>
      <c r="K8" s="60"/>
      <c r="Q8" s="62"/>
    </row>
    <row r="9" spans="2:21" ht="27" customHeight="1" thickBot="1">
      <c r="B9" s="229" t="s">
        <v>2</v>
      </c>
      <c r="C9" s="230"/>
      <c r="D9" s="234">
        <f>申込入力シート!K4</f>
        <v>0</v>
      </c>
      <c r="E9" s="235"/>
      <c r="F9" s="235"/>
      <c r="G9" s="235"/>
      <c r="H9" s="235"/>
      <c r="I9" s="235"/>
      <c r="J9" s="236"/>
      <c r="K9" s="230" t="s">
        <v>3</v>
      </c>
      <c r="L9" s="230"/>
      <c r="M9" s="231">
        <f>申込入力シート!N4</f>
        <v>0</v>
      </c>
      <c r="N9" s="231"/>
      <c r="O9" s="231"/>
      <c r="P9" s="231"/>
      <c r="Q9" s="232"/>
    </row>
    <row r="10" spans="2:21" ht="9.75" customHeight="1" thickBot="1">
      <c r="B10" s="60"/>
      <c r="C10" s="60"/>
      <c r="D10" s="60"/>
      <c r="E10" s="60"/>
      <c r="F10" s="60"/>
      <c r="G10" s="60"/>
      <c r="H10" s="60"/>
      <c r="I10" s="60"/>
      <c r="J10" s="60"/>
      <c r="K10" s="60"/>
      <c r="Q10" s="62"/>
    </row>
    <row r="11" spans="2:21" ht="33" customHeight="1" thickBot="1">
      <c r="B11" s="63" t="s">
        <v>4</v>
      </c>
      <c r="C11" s="64" t="s">
        <v>5</v>
      </c>
      <c r="D11" s="74" t="s">
        <v>28</v>
      </c>
      <c r="E11" s="257" t="s">
        <v>129</v>
      </c>
      <c r="F11" s="258"/>
      <c r="G11" s="258"/>
      <c r="H11" s="65" t="s">
        <v>6</v>
      </c>
      <c r="I11" s="74" t="s">
        <v>28</v>
      </c>
      <c r="J11" s="259" t="s">
        <v>129</v>
      </c>
      <c r="K11" s="259"/>
      <c r="L11" s="259"/>
      <c r="M11" s="65" t="s">
        <v>6</v>
      </c>
      <c r="N11" s="75" t="s">
        <v>28</v>
      </c>
      <c r="O11" s="260" t="s">
        <v>131</v>
      </c>
      <c r="P11" s="259"/>
      <c r="Q11" s="65" t="s">
        <v>6</v>
      </c>
      <c r="R11" s="59"/>
    </row>
    <row r="12" spans="2:21" ht="15" customHeight="1">
      <c r="B12" s="241" t="s">
        <v>7</v>
      </c>
      <c r="C12" s="191" t="s">
        <v>12</v>
      </c>
      <c r="D12" s="193">
        <f>申込入力シート!D7</f>
        <v>0</v>
      </c>
      <c r="E12" s="255">
        <f>申込入力シート!F7</f>
        <v>0</v>
      </c>
      <c r="F12" s="255"/>
      <c r="G12" s="255"/>
      <c r="H12" s="195">
        <f>申込入力シート!G7</f>
        <v>0</v>
      </c>
      <c r="I12" s="193">
        <f>申込入力シート!H7</f>
        <v>0</v>
      </c>
      <c r="J12" s="256">
        <f>申込入力シート!J7</f>
        <v>0</v>
      </c>
      <c r="K12" s="256"/>
      <c r="L12" s="256"/>
      <c r="M12" s="195">
        <f>申込入力シート!K7</f>
        <v>0</v>
      </c>
      <c r="N12" s="197">
        <f>申込入力シート!L7</f>
        <v>0</v>
      </c>
      <c r="O12" s="256">
        <f>申込入力シート!N7</f>
        <v>0</v>
      </c>
      <c r="P12" s="256"/>
      <c r="Q12" s="195">
        <f>申込入力シート!O7</f>
        <v>0</v>
      </c>
      <c r="R12" s="254"/>
    </row>
    <row r="13" spans="2:21" ht="22.5" customHeight="1">
      <c r="B13" s="242"/>
      <c r="C13" s="219"/>
      <c r="D13" s="186"/>
      <c r="E13" s="176">
        <f>申込入力シート!E7</f>
        <v>0</v>
      </c>
      <c r="F13" s="176"/>
      <c r="G13" s="176"/>
      <c r="H13" s="185"/>
      <c r="I13" s="186"/>
      <c r="J13" s="178">
        <f>申込入力シート!I7</f>
        <v>0</v>
      </c>
      <c r="K13" s="178"/>
      <c r="L13" s="178"/>
      <c r="M13" s="185"/>
      <c r="N13" s="180"/>
      <c r="O13" s="178">
        <f>申込入力シート!M7</f>
        <v>0</v>
      </c>
      <c r="P13" s="178"/>
      <c r="Q13" s="185"/>
      <c r="R13" s="254"/>
    </row>
    <row r="14" spans="2:21" ht="15" customHeight="1">
      <c r="B14" s="242"/>
      <c r="C14" s="219"/>
      <c r="D14" s="186">
        <f>申込入力シート!D8</f>
        <v>0</v>
      </c>
      <c r="E14" s="179">
        <f>申込入力シート!F8</f>
        <v>0</v>
      </c>
      <c r="F14" s="179"/>
      <c r="G14" s="179"/>
      <c r="H14" s="185">
        <f>申込入力シート!G8</f>
        <v>0</v>
      </c>
      <c r="I14" s="186">
        <f>申込入力シート!H8</f>
        <v>0</v>
      </c>
      <c r="J14" s="177">
        <f>申込入力シート!J8</f>
        <v>0</v>
      </c>
      <c r="K14" s="177"/>
      <c r="L14" s="177"/>
      <c r="M14" s="185">
        <f>申込入力シート!K8</f>
        <v>0</v>
      </c>
      <c r="N14" s="180">
        <f>申込入力シート!L8</f>
        <v>0</v>
      </c>
      <c r="O14" s="179">
        <f>申込入力シート!N8</f>
        <v>0</v>
      </c>
      <c r="P14" s="179"/>
      <c r="Q14" s="185">
        <f>申込入力シート!O8</f>
        <v>0</v>
      </c>
      <c r="R14" s="59"/>
    </row>
    <row r="15" spans="2:21" ht="22.5" customHeight="1">
      <c r="B15" s="242"/>
      <c r="C15" s="219"/>
      <c r="D15" s="186"/>
      <c r="E15" s="176">
        <f>申込入力シート!E8</f>
        <v>0</v>
      </c>
      <c r="F15" s="176"/>
      <c r="G15" s="176"/>
      <c r="H15" s="185"/>
      <c r="I15" s="186"/>
      <c r="J15" s="178">
        <f>申込入力シート!I8</f>
        <v>0</v>
      </c>
      <c r="K15" s="178"/>
      <c r="L15" s="178"/>
      <c r="M15" s="185"/>
      <c r="N15" s="180"/>
      <c r="O15" s="176">
        <f>申込入力シート!M8</f>
        <v>0</v>
      </c>
      <c r="P15" s="176"/>
      <c r="Q15" s="185"/>
      <c r="R15" s="59"/>
    </row>
    <row r="16" spans="2:21" ht="15" customHeight="1">
      <c r="B16" s="242"/>
      <c r="C16" s="219"/>
      <c r="D16" s="186">
        <f>申込入力シート!D9</f>
        <v>0</v>
      </c>
      <c r="E16" s="177">
        <f>申込入力シート!F9</f>
        <v>0</v>
      </c>
      <c r="F16" s="177"/>
      <c r="G16" s="177"/>
      <c r="H16" s="185">
        <f>申込入力シート!G9</f>
        <v>0</v>
      </c>
      <c r="I16" s="186">
        <f>申込入力シート!H9</f>
        <v>0</v>
      </c>
      <c r="J16" s="179">
        <f>申込入力シート!J9</f>
        <v>0</v>
      </c>
      <c r="K16" s="179"/>
      <c r="L16" s="179"/>
      <c r="M16" s="185">
        <f>申込入力シート!K9</f>
        <v>0</v>
      </c>
      <c r="N16" s="180">
        <f>申込入力シート!L9</f>
        <v>0</v>
      </c>
      <c r="O16" s="177">
        <f>申込入力シート!N9</f>
        <v>0</v>
      </c>
      <c r="P16" s="177"/>
      <c r="Q16" s="185">
        <f>申込入力シート!O9</f>
        <v>0</v>
      </c>
      <c r="R16" s="59"/>
    </row>
    <row r="17" spans="2:18" ht="22.5" customHeight="1">
      <c r="B17" s="242"/>
      <c r="C17" s="219"/>
      <c r="D17" s="186"/>
      <c r="E17" s="178">
        <f>申込入力シート!E9</f>
        <v>0</v>
      </c>
      <c r="F17" s="178"/>
      <c r="G17" s="178"/>
      <c r="H17" s="185"/>
      <c r="I17" s="186"/>
      <c r="J17" s="176">
        <f>申込入力シート!I9</f>
        <v>0</v>
      </c>
      <c r="K17" s="176"/>
      <c r="L17" s="176"/>
      <c r="M17" s="185"/>
      <c r="N17" s="180"/>
      <c r="O17" s="178">
        <f>申込入力シート!M9</f>
        <v>0</v>
      </c>
      <c r="P17" s="178"/>
      <c r="Q17" s="185"/>
      <c r="R17" s="59"/>
    </row>
    <row r="18" spans="2:18" ht="15" customHeight="1">
      <c r="B18" s="242"/>
      <c r="C18" s="219"/>
      <c r="D18" s="186">
        <f>申込入力シート!D10</f>
        <v>0</v>
      </c>
      <c r="E18" s="177">
        <f>申込入力シート!F10</f>
        <v>0</v>
      </c>
      <c r="F18" s="177"/>
      <c r="G18" s="177"/>
      <c r="H18" s="185">
        <f>申込入力シート!G10</f>
        <v>0</v>
      </c>
      <c r="I18" s="186">
        <f>申込入力シート!H10</f>
        <v>0</v>
      </c>
      <c r="J18" s="179">
        <f>申込入力シート!J10</f>
        <v>0</v>
      </c>
      <c r="K18" s="179"/>
      <c r="L18" s="179"/>
      <c r="M18" s="185">
        <f>申込入力シート!K10</f>
        <v>0</v>
      </c>
      <c r="N18" s="180">
        <f>申込入力シート!L10</f>
        <v>0</v>
      </c>
      <c r="O18" s="179">
        <f>申込入力シート!N10</f>
        <v>0</v>
      </c>
      <c r="P18" s="179"/>
      <c r="Q18" s="185">
        <f>申込入力シート!O10</f>
        <v>0</v>
      </c>
      <c r="R18" s="59"/>
    </row>
    <row r="19" spans="2:18" ht="22.5" customHeight="1">
      <c r="B19" s="242"/>
      <c r="C19" s="219"/>
      <c r="D19" s="186"/>
      <c r="E19" s="178">
        <f>申込入力シート!E10</f>
        <v>0</v>
      </c>
      <c r="F19" s="178"/>
      <c r="G19" s="178"/>
      <c r="H19" s="185"/>
      <c r="I19" s="186"/>
      <c r="J19" s="176">
        <f>申込入力シート!I10</f>
        <v>0</v>
      </c>
      <c r="K19" s="176"/>
      <c r="L19" s="176"/>
      <c r="M19" s="185"/>
      <c r="N19" s="180"/>
      <c r="O19" s="176">
        <f>申込入力シート!M10</f>
        <v>0</v>
      </c>
      <c r="P19" s="176"/>
      <c r="Q19" s="185"/>
      <c r="R19" s="59"/>
    </row>
    <row r="20" spans="2:18" ht="15" customHeight="1">
      <c r="B20" s="242"/>
      <c r="C20" s="219"/>
      <c r="D20" s="186">
        <f>申込入力シート!D11</f>
        <v>0</v>
      </c>
      <c r="E20" s="177">
        <f>申込入力シート!F11</f>
        <v>0</v>
      </c>
      <c r="F20" s="177"/>
      <c r="G20" s="177"/>
      <c r="H20" s="185">
        <f>申込入力シート!G11</f>
        <v>0</v>
      </c>
      <c r="I20" s="186">
        <f>申込入力シート!H11</f>
        <v>0</v>
      </c>
      <c r="J20" s="177">
        <f>申込入力シート!J11</f>
        <v>0</v>
      </c>
      <c r="K20" s="177"/>
      <c r="L20" s="177"/>
      <c r="M20" s="185">
        <f>申込入力シート!K11</f>
        <v>0</v>
      </c>
      <c r="N20" s="180">
        <f>申込入力シート!L11</f>
        <v>0</v>
      </c>
      <c r="O20" s="177">
        <f>申込入力シート!N11</f>
        <v>0</v>
      </c>
      <c r="P20" s="177"/>
      <c r="Q20" s="185">
        <f>申込入力シート!O11</f>
        <v>0</v>
      </c>
      <c r="R20" s="59"/>
    </row>
    <row r="21" spans="2:18" ht="22.5" customHeight="1">
      <c r="B21" s="242"/>
      <c r="C21" s="219"/>
      <c r="D21" s="186"/>
      <c r="E21" s="178">
        <f>申込入力シート!E11</f>
        <v>0</v>
      </c>
      <c r="F21" s="178"/>
      <c r="G21" s="178"/>
      <c r="H21" s="185"/>
      <c r="I21" s="186"/>
      <c r="J21" s="178">
        <f>申込入力シート!I11</f>
        <v>0</v>
      </c>
      <c r="K21" s="178"/>
      <c r="L21" s="178"/>
      <c r="M21" s="185"/>
      <c r="N21" s="180"/>
      <c r="O21" s="178">
        <f>申込入力シート!M11</f>
        <v>0</v>
      </c>
      <c r="P21" s="178"/>
      <c r="Q21" s="185"/>
      <c r="R21" s="59"/>
    </row>
    <row r="22" spans="2:18" ht="15.6" customHeight="1">
      <c r="B22" s="242"/>
      <c r="C22" s="219" t="s">
        <v>13</v>
      </c>
      <c r="D22" s="186">
        <f>申込入力シート!D12</f>
        <v>0</v>
      </c>
      <c r="E22" s="247">
        <f>申込入力シート!F12</f>
        <v>0</v>
      </c>
      <c r="F22" s="247"/>
      <c r="G22" s="247"/>
      <c r="H22" s="185">
        <f>申込入力シート!G12</f>
        <v>0</v>
      </c>
      <c r="I22" s="186">
        <f>申込入力シート!H12</f>
        <v>0</v>
      </c>
      <c r="J22" s="247">
        <f>申込入力シート!J12</f>
        <v>0</v>
      </c>
      <c r="K22" s="247"/>
      <c r="L22" s="247"/>
      <c r="M22" s="185">
        <f>申込入力シート!K12</f>
        <v>0</v>
      </c>
      <c r="N22" s="180">
        <f>申込入力シート!L12</f>
        <v>0</v>
      </c>
      <c r="O22" s="253">
        <f>申込入力シート!N12</f>
        <v>0</v>
      </c>
      <c r="P22" s="253"/>
      <c r="Q22" s="185">
        <f>申込入力シート!O12</f>
        <v>0</v>
      </c>
      <c r="R22" s="59"/>
    </row>
    <row r="23" spans="2:18" ht="22.5" customHeight="1">
      <c r="B23" s="242"/>
      <c r="C23" s="219"/>
      <c r="D23" s="186"/>
      <c r="E23" s="176">
        <f>申込入力シート!E12</f>
        <v>0</v>
      </c>
      <c r="F23" s="176"/>
      <c r="G23" s="176"/>
      <c r="H23" s="185"/>
      <c r="I23" s="186"/>
      <c r="J23" s="176">
        <f>申込入力シート!I12</f>
        <v>0</v>
      </c>
      <c r="K23" s="176"/>
      <c r="L23" s="176"/>
      <c r="M23" s="185"/>
      <c r="N23" s="180"/>
      <c r="O23" s="178">
        <f>申込入力シート!M12</f>
        <v>0</v>
      </c>
      <c r="P23" s="178"/>
      <c r="Q23" s="185"/>
      <c r="R23" s="59"/>
    </row>
    <row r="24" spans="2:18" ht="15" customHeight="1">
      <c r="B24" s="242"/>
      <c r="C24" s="219"/>
      <c r="D24" s="186">
        <f>申込入力シート!D13</f>
        <v>0</v>
      </c>
      <c r="E24" s="247">
        <f>申込入力シート!F13</f>
        <v>0</v>
      </c>
      <c r="F24" s="247"/>
      <c r="G24" s="247"/>
      <c r="H24" s="185">
        <f>申込入力シート!G13</f>
        <v>0</v>
      </c>
      <c r="I24" s="186">
        <f>申込入力シート!H13</f>
        <v>0</v>
      </c>
      <c r="J24" s="247">
        <f>申込入力シート!J13</f>
        <v>0</v>
      </c>
      <c r="K24" s="247"/>
      <c r="L24" s="247"/>
      <c r="M24" s="185">
        <f>申込入力シート!K13</f>
        <v>0</v>
      </c>
      <c r="N24" s="180">
        <f>申込入力シート!L13</f>
        <v>0</v>
      </c>
      <c r="O24" s="253">
        <f>申込入力シート!N13</f>
        <v>0</v>
      </c>
      <c r="P24" s="253"/>
      <c r="Q24" s="185">
        <f>申込入力シート!O13</f>
        <v>0</v>
      </c>
      <c r="R24" s="59"/>
    </row>
    <row r="25" spans="2:18" ht="22.5" customHeight="1">
      <c r="B25" s="242"/>
      <c r="C25" s="219"/>
      <c r="D25" s="186"/>
      <c r="E25" s="176">
        <f>申込入力シート!E13</f>
        <v>0</v>
      </c>
      <c r="F25" s="176"/>
      <c r="G25" s="176"/>
      <c r="H25" s="185"/>
      <c r="I25" s="186"/>
      <c r="J25" s="176">
        <f>申込入力シート!I13</f>
        <v>0</v>
      </c>
      <c r="K25" s="176"/>
      <c r="L25" s="176"/>
      <c r="M25" s="185"/>
      <c r="N25" s="180"/>
      <c r="O25" s="178">
        <f>申込入力シート!M13</f>
        <v>0</v>
      </c>
      <c r="P25" s="178"/>
      <c r="Q25" s="185"/>
      <c r="R25" s="59"/>
    </row>
    <row r="26" spans="2:18" ht="15" customHeight="1">
      <c r="B26" s="242"/>
      <c r="C26" s="219"/>
      <c r="D26" s="186">
        <f>申込入力シート!D14</f>
        <v>0</v>
      </c>
      <c r="E26" s="253">
        <f>申込入力シート!F14</f>
        <v>0</v>
      </c>
      <c r="F26" s="253"/>
      <c r="G26" s="253"/>
      <c r="H26" s="185">
        <f>申込入力シート!G14</f>
        <v>0</v>
      </c>
      <c r="I26" s="186">
        <f>申込入力シート!H14</f>
        <v>0</v>
      </c>
      <c r="J26" s="247">
        <f>申込入力シート!J14</f>
        <v>0</v>
      </c>
      <c r="K26" s="247"/>
      <c r="L26" s="247"/>
      <c r="M26" s="185">
        <f>申込入力シート!K14</f>
        <v>0</v>
      </c>
      <c r="N26" s="180">
        <f>申込入力シート!L16</f>
        <v>0</v>
      </c>
      <c r="O26" s="247">
        <f>申込入力シート!N14</f>
        <v>0</v>
      </c>
      <c r="P26" s="247"/>
      <c r="Q26" s="185">
        <f>申込入力シート!O14</f>
        <v>0</v>
      </c>
    </row>
    <row r="27" spans="2:18" ht="22.5" customHeight="1">
      <c r="B27" s="242"/>
      <c r="C27" s="219"/>
      <c r="D27" s="186"/>
      <c r="E27" s="178">
        <f>申込入力シート!E14</f>
        <v>0</v>
      </c>
      <c r="F27" s="178"/>
      <c r="G27" s="178"/>
      <c r="H27" s="185"/>
      <c r="I27" s="186"/>
      <c r="J27" s="176">
        <f>申込入力シート!I14</f>
        <v>0</v>
      </c>
      <c r="K27" s="176"/>
      <c r="L27" s="176"/>
      <c r="M27" s="185"/>
      <c r="N27" s="180"/>
      <c r="O27" s="176">
        <f>申込入力シート!M14</f>
        <v>0</v>
      </c>
      <c r="P27" s="176"/>
      <c r="Q27" s="185"/>
    </row>
    <row r="28" spans="2:18" ht="15" customHeight="1">
      <c r="B28" s="242"/>
      <c r="C28" s="219" t="s">
        <v>14</v>
      </c>
      <c r="D28" s="186">
        <f>申込入力シート!D15</f>
        <v>0</v>
      </c>
      <c r="E28" s="253">
        <f>申込入力シート!F15</f>
        <v>0</v>
      </c>
      <c r="F28" s="253"/>
      <c r="G28" s="253"/>
      <c r="H28" s="185">
        <f>申込入力シート!G15</f>
        <v>0</v>
      </c>
      <c r="I28" s="186">
        <f>申込入力シート!H15</f>
        <v>0</v>
      </c>
      <c r="J28" s="247">
        <f>申込入力シート!J15</f>
        <v>0</v>
      </c>
      <c r="K28" s="247"/>
      <c r="L28" s="247"/>
      <c r="M28" s="185">
        <f>申込入力シート!K15</f>
        <v>0</v>
      </c>
      <c r="N28" s="180">
        <f>申込入力シート!L15</f>
        <v>0</v>
      </c>
      <c r="O28" s="247">
        <f>申込入力シート!N15</f>
        <v>0</v>
      </c>
      <c r="P28" s="247"/>
      <c r="Q28" s="185">
        <f>申込入力シート!O15</f>
        <v>0</v>
      </c>
    </row>
    <row r="29" spans="2:18" ht="22.5" customHeight="1">
      <c r="B29" s="242"/>
      <c r="C29" s="219"/>
      <c r="D29" s="186"/>
      <c r="E29" s="178">
        <f>申込入力シート!E15</f>
        <v>0</v>
      </c>
      <c r="F29" s="178"/>
      <c r="G29" s="178"/>
      <c r="H29" s="185"/>
      <c r="I29" s="186"/>
      <c r="J29" s="176">
        <f>申込入力シート!I15</f>
        <v>0</v>
      </c>
      <c r="K29" s="176"/>
      <c r="L29" s="176"/>
      <c r="M29" s="185"/>
      <c r="N29" s="180"/>
      <c r="O29" s="176">
        <f>申込入力シート!M15</f>
        <v>0</v>
      </c>
      <c r="P29" s="176"/>
      <c r="Q29" s="185"/>
    </row>
    <row r="30" spans="2:18" ht="15" customHeight="1">
      <c r="B30" s="242"/>
      <c r="C30" s="219" t="s">
        <v>15</v>
      </c>
      <c r="D30" s="186">
        <f>申込入力シート!D16</f>
        <v>0</v>
      </c>
      <c r="E30" s="177">
        <f>申込入力シート!F16</f>
        <v>0</v>
      </c>
      <c r="F30" s="177"/>
      <c r="G30" s="177"/>
      <c r="H30" s="185">
        <f>申込入力シート!G16</f>
        <v>0</v>
      </c>
      <c r="I30" s="186">
        <f>申込入力シート!H16</f>
        <v>0</v>
      </c>
      <c r="J30" s="177">
        <f>申込入力シート!J16</f>
        <v>0</v>
      </c>
      <c r="K30" s="177"/>
      <c r="L30" s="177"/>
      <c r="M30" s="185">
        <f>申込入力シート!K16</f>
        <v>0</v>
      </c>
      <c r="N30" s="180">
        <f>申込入力シート!L16</f>
        <v>0</v>
      </c>
      <c r="O30" s="179">
        <f>申込入力シート!N16</f>
        <v>0</v>
      </c>
      <c r="P30" s="179"/>
      <c r="Q30" s="185">
        <f>申込入力シート!O16</f>
        <v>0</v>
      </c>
    </row>
    <row r="31" spans="2:18" ht="22.5" customHeight="1">
      <c r="B31" s="242"/>
      <c r="C31" s="219"/>
      <c r="D31" s="186"/>
      <c r="E31" s="178">
        <f>申込入力シート!E16</f>
        <v>0</v>
      </c>
      <c r="F31" s="178"/>
      <c r="G31" s="178"/>
      <c r="H31" s="185"/>
      <c r="I31" s="186"/>
      <c r="J31" s="178">
        <f>申込入力シート!I16</f>
        <v>0</v>
      </c>
      <c r="K31" s="178"/>
      <c r="L31" s="178"/>
      <c r="M31" s="185"/>
      <c r="N31" s="180"/>
      <c r="O31" s="176">
        <f>申込入力シート!M16</f>
        <v>0</v>
      </c>
      <c r="P31" s="176"/>
      <c r="Q31" s="185"/>
    </row>
    <row r="32" spans="2:18" ht="15" customHeight="1">
      <c r="B32" s="242"/>
      <c r="C32" s="219" t="s">
        <v>16</v>
      </c>
      <c r="D32" s="186">
        <f>申込入力シート!D17</f>
        <v>0</v>
      </c>
      <c r="E32" s="179">
        <f>申込入力シート!F17</f>
        <v>0</v>
      </c>
      <c r="F32" s="179"/>
      <c r="G32" s="179"/>
      <c r="H32" s="185">
        <f>申込入力シート!G17</f>
        <v>0</v>
      </c>
      <c r="I32" s="186">
        <f>申込入力シート!H17</f>
        <v>0</v>
      </c>
      <c r="J32" s="177">
        <f>申込入力シート!J17</f>
        <v>0</v>
      </c>
      <c r="K32" s="177"/>
      <c r="L32" s="177"/>
      <c r="M32" s="185">
        <f>申込入力シート!K17</f>
        <v>0</v>
      </c>
      <c r="N32" s="180">
        <f>申込入力シート!L17</f>
        <v>0</v>
      </c>
      <c r="O32" s="177">
        <f>申込入力シート!N17</f>
        <v>0</v>
      </c>
      <c r="P32" s="177"/>
      <c r="Q32" s="185">
        <f>申込入力シート!O17</f>
        <v>0</v>
      </c>
    </row>
    <row r="33" spans="2:21" ht="22.2" customHeight="1" thickBot="1">
      <c r="B33" s="242"/>
      <c r="C33" s="192"/>
      <c r="D33" s="194"/>
      <c r="E33" s="199">
        <f>申込入力シート!E17</f>
        <v>0</v>
      </c>
      <c r="F33" s="199"/>
      <c r="G33" s="199"/>
      <c r="H33" s="196"/>
      <c r="I33" s="194"/>
      <c r="J33" s="200">
        <f>申込入力シート!I17</f>
        <v>0</v>
      </c>
      <c r="K33" s="200"/>
      <c r="L33" s="200"/>
      <c r="M33" s="196"/>
      <c r="N33" s="198"/>
      <c r="O33" s="200">
        <f>申込入力シート!M17</f>
        <v>0</v>
      </c>
      <c r="P33" s="200"/>
      <c r="Q33" s="196"/>
    </row>
    <row r="34" spans="2:21" ht="15" customHeight="1">
      <c r="B34" s="241" t="s">
        <v>9</v>
      </c>
      <c r="C34" s="248" t="s">
        <v>17</v>
      </c>
      <c r="D34" s="193">
        <f>申込入力シート!D18</f>
        <v>0</v>
      </c>
      <c r="E34" s="201">
        <f>申込入力シート!F18</f>
        <v>0</v>
      </c>
      <c r="F34" s="201"/>
      <c r="G34" s="201"/>
      <c r="H34" s="195">
        <f>申込入力シート!G18</f>
        <v>0</v>
      </c>
      <c r="I34" s="193">
        <f>申込入力シート!H18</f>
        <v>0</v>
      </c>
      <c r="J34" s="202">
        <f>申込入力シート!J18</f>
        <v>0</v>
      </c>
      <c r="K34" s="202"/>
      <c r="L34" s="202"/>
      <c r="M34" s="195">
        <f>申込入力シート!K18</f>
        <v>0</v>
      </c>
      <c r="N34" s="197">
        <f>申込入力シート!L18</f>
        <v>0</v>
      </c>
      <c r="O34" s="201">
        <f>申込入力シート!N18</f>
        <v>0</v>
      </c>
      <c r="P34" s="201"/>
      <c r="Q34" s="195">
        <f>申込入力シート!O18</f>
        <v>0</v>
      </c>
    </row>
    <row r="35" spans="2:21" ht="22.5" customHeight="1">
      <c r="B35" s="242"/>
      <c r="C35" s="249"/>
      <c r="D35" s="186"/>
      <c r="E35" s="176">
        <f>申込入力シート!E18</f>
        <v>0</v>
      </c>
      <c r="F35" s="176"/>
      <c r="G35" s="176"/>
      <c r="H35" s="185"/>
      <c r="I35" s="186"/>
      <c r="J35" s="178">
        <f>申込入力シート!I18</f>
        <v>0</v>
      </c>
      <c r="K35" s="178"/>
      <c r="L35" s="178"/>
      <c r="M35" s="185"/>
      <c r="N35" s="180"/>
      <c r="O35" s="176">
        <f>申込入力シート!M18</f>
        <v>0</v>
      </c>
      <c r="P35" s="176"/>
      <c r="Q35" s="185"/>
    </row>
    <row r="36" spans="2:21" ht="15" customHeight="1">
      <c r="B36" s="242"/>
      <c r="C36" s="249"/>
      <c r="D36" s="186">
        <f>申込入力シート!D19</f>
        <v>0</v>
      </c>
      <c r="E36" s="177">
        <f>申込入力シート!F19</f>
        <v>0</v>
      </c>
      <c r="F36" s="177"/>
      <c r="G36" s="177"/>
      <c r="H36" s="185">
        <f>申込入力シート!G19</f>
        <v>0</v>
      </c>
      <c r="I36" s="186">
        <f>申込入力シート!H19</f>
        <v>0</v>
      </c>
      <c r="J36" s="177">
        <f>申込入力シート!J19</f>
        <v>0</v>
      </c>
      <c r="K36" s="177"/>
      <c r="L36" s="177"/>
      <c r="M36" s="185">
        <f>申込入力シート!K19</f>
        <v>0</v>
      </c>
      <c r="N36" s="180">
        <f>申込入力シート!L19</f>
        <v>0</v>
      </c>
      <c r="O36" s="179">
        <f>申込入力シート!N19</f>
        <v>0</v>
      </c>
      <c r="P36" s="179"/>
      <c r="Q36" s="185">
        <f>申込入力シート!O19</f>
        <v>0</v>
      </c>
    </row>
    <row r="37" spans="2:21" ht="21.6" customHeight="1">
      <c r="B37" s="242"/>
      <c r="C37" s="249"/>
      <c r="D37" s="186"/>
      <c r="E37" s="178">
        <f>申込入力シート!E19</f>
        <v>0</v>
      </c>
      <c r="F37" s="178"/>
      <c r="G37" s="178"/>
      <c r="H37" s="185"/>
      <c r="I37" s="186"/>
      <c r="J37" s="178">
        <f>申込入力シート!I19</f>
        <v>0</v>
      </c>
      <c r="K37" s="178"/>
      <c r="L37" s="178"/>
      <c r="M37" s="185"/>
      <c r="N37" s="180"/>
      <c r="O37" s="176">
        <f>申込入力シート!M19</f>
        <v>0</v>
      </c>
      <c r="P37" s="176"/>
      <c r="Q37" s="185"/>
    </row>
    <row r="38" spans="2:21" ht="15.6" customHeight="1">
      <c r="B38" s="242"/>
      <c r="C38" s="249"/>
      <c r="D38" s="186">
        <f>申込入力シート!D20</f>
        <v>0</v>
      </c>
      <c r="E38" s="179">
        <f>申込入力シート!F20</f>
        <v>0</v>
      </c>
      <c r="F38" s="179"/>
      <c r="G38" s="179"/>
      <c r="H38" s="185">
        <f>申込入力シート!G20</f>
        <v>0</v>
      </c>
      <c r="I38" s="186">
        <f>申込入力シート!H20</f>
        <v>0</v>
      </c>
      <c r="J38" s="179">
        <f>申込入力シート!J20</f>
        <v>0</v>
      </c>
      <c r="K38" s="179"/>
      <c r="L38" s="179"/>
      <c r="M38" s="185">
        <f>申込入力シート!K20</f>
        <v>0</v>
      </c>
      <c r="N38" s="180">
        <f>申込入力シート!L20</f>
        <v>0</v>
      </c>
      <c r="O38" s="179">
        <f>申込入力シート!N20</f>
        <v>0</v>
      </c>
      <c r="P38" s="179"/>
      <c r="Q38" s="185">
        <f>申込入力シート!O20</f>
        <v>0</v>
      </c>
    </row>
    <row r="39" spans="2:21" ht="22.5" customHeight="1">
      <c r="B39" s="242"/>
      <c r="C39" s="249"/>
      <c r="D39" s="186"/>
      <c r="E39" s="176">
        <f>申込入力シート!E20</f>
        <v>0</v>
      </c>
      <c r="F39" s="176"/>
      <c r="G39" s="176"/>
      <c r="H39" s="185"/>
      <c r="I39" s="186"/>
      <c r="J39" s="176">
        <f>申込入力シート!I20</f>
        <v>0</v>
      </c>
      <c r="K39" s="176"/>
      <c r="L39" s="176"/>
      <c r="M39" s="185"/>
      <c r="N39" s="180"/>
      <c r="O39" s="176">
        <f>申込入力シート!M20</f>
        <v>0</v>
      </c>
      <c r="P39" s="176"/>
      <c r="Q39" s="185"/>
    </row>
    <row r="40" spans="2:21" ht="15" customHeight="1">
      <c r="B40" s="242"/>
      <c r="C40" s="249"/>
      <c r="D40" s="186">
        <f>申込入力シート!D21</f>
        <v>0</v>
      </c>
      <c r="E40" s="179">
        <f>申込入力シート!F21</f>
        <v>0</v>
      </c>
      <c r="F40" s="179"/>
      <c r="G40" s="179"/>
      <c r="H40" s="185">
        <f>申込入力シート!G21</f>
        <v>0</v>
      </c>
      <c r="I40" s="186">
        <f>申込入力シート!H21</f>
        <v>0</v>
      </c>
      <c r="J40" s="179">
        <f>申込入力シート!J21</f>
        <v>0</v>
      </c>
      <c r="K40" s="179"/>
      <c r="L40" s="179"/>
      <c r="M40" s="185">
        <f>申込入力シート!K21</f>
        <v>0</v>
      </c>
      <c r="N40" s="180">
        <f>申込入力シート!L21</f>
        <v>0</v>
      </c>
      <c r="O40" s="177">
        <f>申込入力シート!N21</f>
        <v>0</v>
      </c>
      <c r="P40" s="177"/>
      <c r="Q40" s="185">
        <f>申込入力シート!O21</f>
        <v>0</v>
      </c>
    </row>
    <row r="41" spans="2:21" ht="22.5" customHeight="1">
      <c r="B41" s="242"/>
      <c r="C41" s="249"/>
      <c r="D41" s="186"/>
      <c r="E41" s="176">
        <f>申込入力シート!E21</f>
        <v>0</v>
      </c>
      <c r="F41" s="176"/>
      <c r="G41" s="176"/>
      <c r="H41" s="185"/>
      <c r="I41" s="186"/>
      <c r="J41" s="176">
        <f>申込入力シート!I21</f>
        <v>0</v>
      </c>
      <c r="K41" s="176"/>
      <c r="L41" s="176"/>
      <c r="M41" s="185"/>
      <c r="N41" s="180"/>
      <c r="O41" s="178">
        <f>申込入力シート!M21</f>
        <v>0</v>
      </c>
      <c r="P41" s="178"/>
      <c r="Q41" s="185"/>
    </row>
    <row r="42" spans="2:21" ht="14.4" customHeight="1">
      <c r="B42" s="242"/>
      <c r="C42" s="249"/>
      <c r="D42" s="186">
        <f>申込入力シート!D22</f>
        <v>0</v>
      </c>
      <c r="E42" s="179">
        <f>申込入力シート!F22</f>
        <v>0</v>
      </c>
      <c r="F42" s="179"/>
      <c r="G42" s="179"/>
      <c r="H42" s="185">
        <f>申込入力シート!G22</f>
        <v>0</v>
      </c>
      <c r="I42" s="186">
        <f>申込入力シート!H22</f>
        <v>0</v>
      </c>
      <c r="J42" s="179">
        <f>申込入力シート!J22</f>
        <v>0</v>
      </c>
      <c r="K42" s="179"/>
      <c r="L42" s="179"/>
      <c r="M42" s="185">
        <f>申込入力シート!K22</f>
        <v>0</v>
      </c>
      <c r="N42" s="180">
        <f>申込入力シート!L22</f>
        <v>0</v>
      </c>
      <c r="O42" s="179">
        <f>申込入力シート!N22</f>
        <v>0</v>
      </c>
      <c r="P42" s="179"/>
      <c r="Q42" s="185">
        <f>申込入力シート!O22</f>
        <v>0</v>
      </c>
    </row>
    <row r="43" spans="2:21" ht="22.5" customHeight="1" thickBot="1">
      <c r="B43" s="246"/>
      <c r="C43" s="250"/>
      <c r="D43" s="194"/>
      <c r="E43" s="199">
        <f>申込入力シート!E22</f>
        <v>0</v>
      </c>
      <c r="F43" s="199"/>
      <c r="G43" s="199"/>
      <c r="H43" s="196"/>
      <c r="I43" s="194"/>
      <c r="J43" s="199">
        <f>申込入力シート!I22</f>
        <v>0</v>
      </c>
      <c r="K43" s="199"/>
      <c r="L43" s="199"/>
      <c r="M43" s="196"/>
      <c r="N43" s="198"/>
      <c r="O43" s="199">
        <f>申込入力シート!M22</f>
        <v>0</v>
      </c>
      <c r="P43" s="199"/>
      <c r="Q43" s="196"/>
    </row>
    <row r="44" spans="2:21" ht="21">
      <c r="M44" s="226">
        <f ca="1">NOW()</f>
        <v>45805.307762615739</v>
      </c>
      <c r="N44" s="226"/>
      <c r="O44" s="226"/>
      <c r="P44" s="226"/>
      <c r="Q44" s="226"/>
    </row>
    <row r="45" spans="2:21" ht="7.5" customHeight="1">
      <c r="M45" s="55"/>
      <c r="N45" s="55"/>
      <c r="O45" s="55"/>
      <c r="P45" s="55"/>
      <c r="Q45" s="55"/>
    </row>
    <row r="46" spans="2:21" s="56" customFormat="1" ht="22.8" customHeight="1">
      <c r="B46" s="227" t="s">
        <v>145</v>
      </c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</row>
    <row r="47" spans="2:21" ht="33.6">
      <c r="B47" s="228" t="s">
        <v>123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</row>
    <row r="48" spans="2:21" ht="26.25" customHeight="1" thickBot="1">
      <c r="K48" s="233" t="s">
        <v>24</v>
      </c>
      <c r="L48" s="233"/>
      <c r="M48" s="233">
        <f>M6</f>
        <v>0</v>
      </c>
      <c r="N48" s="233"/>
      <c r="O48" s="233"/>
      <c r="P48" s="233" t="s">
        <v>1</v>
      </c>
      <c r="Q48" s="233"/>
      <c r="U48" s="58"/>
    </row>
    <row r="49" spans="2:18" ht="28.5" customHeight="1" thickBot="1">
      <c r="B49" s="237">
        <f>申込入力シート!P1</f>
        <v>0</v>
      </c>
      <c r="C49" s="238"/>
      <c r="D49" s="59"/>
      <c r="E49" s="60"/>
      <c r="F49" s="60"/>
      <c r="G49" s="60"/>
      <c r="H49" s="60"/>
      <c r="I49" s="60"/>
      <c r="J49" s="60"/>
      <c r="K49" s="239" t="s">
        <v>29</v>
      </c>
      <c r="L49" s="239"/>
      <c r="M49" s="240">
        <f>M7</f>
        <v>0</v>
      </c>
      <c r="N49" s="240"/>
      <c r="O49" s="240"/>
      <c r="P49" s="240"/>
      <c r="Q49" s="61" t="s">
        <v>30</v>
      </c>
    </row>
    <row r="50" spans="2:18" ht="7.5" customHeight="1" thickBot="1">
      <c r="B50" s="60"/>
      <c r="C50" s="60"/>
      <c r="D50" s="60"/>
      <c r="E50" s="60"/>
      <c r="F50" s="60"/>
      <c r="G50" s="60"/>
      <c r="H50" s="60"/>
      <c r="I50" s="60"/>
      <c r="J50" s="60"/>
      <c r="K50" s="60"/>
      <c r="Q50" s="62"/>
    </row>
    <row r="51" spans="2:18" ht="27" customHeight="1" thickBot="1">
      <c r="B51" s="229" t="s">
        <v>2</v>
      </c>
      <c r="C51" s="230"/>
      <c r="D51" s="234">
        <f>D9</f>
        <v>0</v>
      </c>
      <c r="E51" s="235"/>
      <c r="F51" s="235"/>
      <c r="G51" s="235"/>
      <c r="H51" s="235"/>
      <c r="I51" s="235"/>
      <c r="J51" s="236"/>
      <c r="K51" s="230" t="s">
        <v>3</v>
      </c>
      <c r="L51" s="230"/>
      <c r="M51" s="231">
        <f>M9</f>
        <v>0</v>
      </c>
      <c r="N51" s="231"/>
      <c r="O51" s="231"/>
      <c r="P51" s="231"/>
      <c r="Q51" s="232"/>
    </row>
    <row r="52" spans="2:18" ht="9.75" customHeight="1" thickBot="1">
      <c r="B52" s="60"/>
      <c r="C52" s="60"/>
      <c r="D52" s="60"/>
      <c r="E52" s="60"/>
      <c r="F52" s="60"/>
      <c r="G52" s="60"/>
      <c r="H52" s="60"/>
      <c r="I52" s="60"/>
      <c r="J52" s="60"/>
      <c r="K52" s="60"/>
      <c r="Q52" s="62"/>
    </row>
    <row r="53" spans="2:18" ht="33" customHeight="1" thickBot="1">
      <c r="B53" s="66" t="s">
        <v>4</v>
      </c>
      <c r="C53" s="67" t="s">
        <v>5</v>
      </c>
      <c r="D53" s="76" t="s">
        <v>28</v>
      </c>
      <c r="E53" s="272" t="s">
        <v>129</v>
      </c>
      <c r="F53" s="273"/>
      <c r="G53" s="273"/>
      <c r="H53" s="68" t="s">
        <v>6</v>
      </c>
      <c r="I53" s="76" t="s">
        <v>28</v>
      </c>
      <c r="J53" s="274" t="s">
        <v>129</v>
      </c>
      <c r="K53" s="274"/>
      <c r="L53" s="274"/>
      <c r="M53" s="68" t="s">
        <v>6</v>
      </c>
      <c r="N53" s="77" t="s">
        <v>28</v>
      </c>
      <c r="O53" s="275" t="s">
        <v>129</v>
      </c>
      <c r="P53" s="274"/>
      <c r="Q53" s="68" t="s">
        <v>6</v>
      </c>
      <c r="R53" s="59"/>
    </row>
    <row r="54" spans="2:18" ht="15" customHeight="1">
      <c r="B54" s="242" t="s">
        <v>130</v>
      </c>
      <c r="C54" s="248" t="s">
        <v>18</v>
      </c>
      <c r="D54" s="269">
        <f>申込入力シート!D23</f>
        <v>0</v>
      </c>
      <c r="E54" s="201">
        <f>申込入力シート!F23</f>
        <v>0</v>
      </c>
      <c r="F54" s="201"/>
      <c r="G54" s="201"/>
      <c r="H54" s="218">
        <f>申込入力シート!G23</f>
        <v>0</v>
      </c>
      <c r="I54" s="189">
        <f>申込入力シート!H23</f>
        <v>0</v>
      </c>
      <c r="J54" s="202">
        <f>申込入力シート!J23</f>
        <v>0</v>
      </c>
      <c r="K54" s="202"/>
      <c r="L54" s="202"/>
      <c r="M54" s="218">
        <f>申込入力シート!K23</f>
        <v>0</v>
      </c>
      <c r="N54" s="260">
        <f>申込入力シート!L23</f>
        <v>0</v>
      </c>
      <c r="O54" s="270">
        <f>申込入力シート!N23</f>
        <v>0</v>
      </c>
      <c r="P54" s="271"/>
      <c r="Q54" s="218">
        <f>申込入力シート!O23</f>
        <v>0</v>
      </c>
    </row>
    <row r="55" spans="2:18" ht="22.5" customHeight="1">
      <c r="B55" s="242"/>
      <c r="C55" s="249"/>
      <c r="D55" s="261"/>
      <c r="E55" s="176">
        <f>申込入力シート!E23</f>
        <v>0</v>
      </c>
      <c r="F55" s="176"/>
      <c r="G55" s="176"/>
      <c r="H55" s="212"/>
      <c r="I55" s="262"/>
      <c r="J55" s="178">
        <f>申込入力シート!I23</f>
        <v>0</v>
      </c>
      <c r="K55" s="178"/>
      <c r="L55" s="178"/>
      <c r="M55" s="212"/>
      <c r="N55" s="263"/>
      <c r="O55" s="266">
        <f>申込入力シート!M23</f>
        <v>0</v>
      </c>
      <c r="P55" s="267"/>
      <c r="Q55" s="212"/>
    </row>
    <row r="56" spans="2:18" ht="15" customHeight="1">
      <c r="B56" s="242"/>
      <c r="C56" s="249"/>
      <c r="D56" s="221">
        <f>申込入力シート!D24</f>
        <v>0</v>
      </c>
      <c r="E56" s="177">
        <f>申込入力シート!F24</f>
        <v>0</v>
      </c>
      <c r="F56" s="177"/>
      <c r="G56" s="177"/>
      <c r="H56" s="206">
        <f>申込入力シート!G24</f>
        <v>0</v>
      </c>
      <c r="I56" s="223">
        <f>申込入力シート!H24</f>
        <v>0</v>
      </c>
      <c r="J56" s="177">
        <f>申込入力シート!J24</f>
        <v>0</v>
      </c>
      <c r="K56" s="177"/>
      <c r="L56" s="177"/>
      <c r="M56" s="206">
        <f>申込入力シート!K24</f>
        <v>0</v>
      </c>
      <c r="N56" s="224">
        <f>申込入力シート!L24</f>
        <v>0</v>
      </c>
      <c r="O56" s="264">
        <f>申込入力シート!N24</f>
        <v>0</v>
      </c>
      <c r="P56" s="265"/>
      <c r="Q56" s="206">
        <f>申込入力シート!O24</f>
        <v>0</v>
      </c>
    </row>
    <row r="57" spans="2:18" ht="22.5" customHeight="1">
      <c r="B57" s="242"/>
      <c r="C57" s="249"/>
      <c r="D57" s="261"/>
      <c r="E57" s="178">
        <f>申込入力シート!E24</f>
        <v>0</v>
      </c>
      <c r="F57" s="178"/>
      <c r="G57" s="178"/>
      <c r="H57" s="212"/>
      <c r="I57" s="262"/>
      <c r="J57" s="178">
        <f>申込入力シート!I24</f>
        <v>0</v>
      </c>
      <c r="K57" s="178"/>
      <c r="L57" s="178"/>
      <c r="M57" s="212"/>
      <c r="N57" s="263"/>
      <c r="O57" s="266">
        <f>申込入力シート!M24</f>
        <v>0</v>
      </c>
      <c r="P57" s="267"/>
      <c r="Q57" s="212"/>
    </row>
    <row r="58" spans="2:18" ht="15" customHeight="1">
      <c r="B58" s="242"/>
      <c r="C58" s="249"/>
      <c r="D58" s="221">
        <f>申込入力シート!D25</f>
        <v>0</v>
      </c>
      <c r="E58" s="177">
        <f>申込入力シート!F25</f>
        <v>0</v>
      </c>
      <c r="F58" s="177"/>
      <c r="G58" s="177"/>
      <c r="H58" s="206">
        <f>申込入力シート!G25</f>
        <v>0</v>
      </c>
      <c r="I58" s="223">
        <f>申込入力シート!H25</f>
        <v>0</v>
      </c>
      <c r="J58" s="213">
        <f>申込入力シート!J25</f>
        <v>0</v>
      </c>
      <c r="K58" s="213"/>
      <c r="L58" s="213"/>
      <c r="M58" s="206">
        <f>申込入力シート!K25</f>
        <v>0</v>
      </c>
      <c r="N58" s="224">
        <f>申込入力シート!L25</f>
        <v>0</v>
      </c>
      <c r="O58" s="216">
        <f>申込入力シート!N25</f>
        <v>0</v>
      </c>
      <c r="P58" s="217"/>
      <c r="Q58" s="206">
        <f>申込入力シート!O25</f>
        <v>0</v>
      </c>
    </row>
    <row r="59" spans="2:18" ht="22.5" customHeight="1">
      <c r="B59" s="242"/>
      <c r="C59" s="268"/>
      <c r="D59" s="261"/>
      <c r="E59" s="178">
        <f>申込入力シート!E25</f>
        <v>0</v>
      </c>
      <c r="F59" s="178"/>
      <c r="G59" s="178"/>
      <c r="H59" s="212"/>
      <c r="I59" s="262"/>
      <c r="J59" s="178">
        <f>申込入力シート!I25</f>
        <v>0</v>
      </c>
      <c r="K59" s="178"/>
      <c r="L59" s="178"/>
      <c r="M59" s="212"/>
      <c r="N59" s="263"/>
      <c r="O59" s="214">
        <f>申込入力シート!M25</f>
        <v>0</v>
      </c>
      <c r="P59" s="215"/>
      <c r="Q59" s="212"/>
    </row>
    <row r="60" spans="2:18" ht="15" customHeight="1">
      <c r="B60" s="242"/>
      <c r="C60" s="220" t="s">
        <v>19</v>
      </c>
      <c r="D60" s="221">
        <f>申込入力シート!D26</f>
        <v>0</v>
      </c>
      <c r="E60" s="251">
        <f>申込入力シート!F26</f>
        <v>0</v>
      </c>
      <c r="F60" s="251"/>
      <c r="G60" s="251"/>
      <c r="H60" s="206">
        <f>申込入力シート!G26</f>
        <v>0</v>
      </c>
      <c r="I60" s="223">
        <f>申込入力シート!H26</f>
        <v>0</v>
      </c>
      <c r="J60" s="252">
        <f>申込入力シート!J26</f>
        <v>0</v>
      </c>
      <c r="K60" s="252"/>
      <c r="L60" s="252"/>
      <c r="M60" s="206">
        <f>申込入力シート!K26</f>
        <v>0</v>
      </c>
      <c r="N60" s="224">
        <f>申込入力シート!L26</f>
        <v>0</v>
      </c>
      <c r="O60" s="210">
        <f>申込入力シート!N26</f>
        <v>0</v>
      </c>
      <c r="P60" s="211"/>
      <c r="Q60" s="206">
        <f>申込入力シート!O26</f>
        <v>0</v>
      </c>
    </row>
    <row r="61" spans="2:18" ht="22.5" customHeight="1" thickBot="1">
      <c r="B61" s="242"/>
      <c r="C61" s="250"/>
      <c r="D61" s="222"/>
      <c r="E61" s="199">
        <f>申込入力シート!E26</f>
        <v>0</v>
      </c>
      <c r="F61" s="199"/>
      <c r="G61" s="199"/>
      <c r="H61" s="207"/>
      <c r="I61" s="190"/>
      <c r="J61" s="200">
        <f>申込入力シート!I26</f>
        <v>0</v>
      </c>
      <c r="K61" s="200"/>
      <c r="L61" s="200"/>
      <c r="M61" s="207"/>
      <c r="N61" s="225"/>
      <c r="O61" s="208">
        <f>申込入力シート!M26</f>
        <v>0</v>
      </c>
      <c r="P61" s="209"/>
      <c r="Q61" s="207"/>
    </row>
    <row r="62" spans="2:18" ht="15" customHeight="1">
      <c r="B62" s="243" t="s">
        <v>20</v>
      </c>
      <c r="C62" s="191" t="s">
        <v>17</v>
      </c>
      <c r="D62" s="193">
        <f>申込入力シート!D27</f>
        <v>0</v>
      </c>
      <c r="E62" s="202">
        <f>申込入力シート!F27</f>
        <v>0</v>
      </c>
      <c r="F62" s="202"/>
      <c r="G62" s="202"/>
      <c r="H62" s="195">
        <f>申込入力シート!G27</f>
        <v>0</v>
      </c>
      <c r="I62" s="193">
        <f>申込入力シート!H27</f>
        <v>0</v>
      </c>
      <c r="J62" s="202">
        <f>申込入力シート!J27</f>
        <v>0</v>
      </c>
      <c r="K62" s="202"/>
      <c r="L62" s="202"/>
      <c r="M62" s="195">
        <f>申込入力シート!K27</f>
        <v>0</v>
      </c>
      <c r="N62" s="197">
        <f>申込入力シート!L27</f>
        <v>0</v>
      </c>
      <c r="O62" s="201">
        <f>申込入力シート!N27</f>
        <v>0</v>
      </c>
      <c r="P62" s="201"/>
      <c r="Q62" s="195">
        <f>申込入力シート!O27</f>
        <v>0</v>
      </c>
    </row>
    <row r="63" spans="2:18" ht="21" customHeight="1">
      <c r="B63" s="244"/>
      <c r="C63" s="219"/>
      <c r="D63" s="186"/>
      <c r="E63" s="178">
        <f>申込入力シート!E27</f>
        <v>0</v>
      </c>
      <c r="F63" s="178"/>
      <c r="G63" s="178"/>
      <c r="H63" s="185"/>
      <c r="I63" s="186"/>
      <c r="J63" s="178">
        <f>申込入力シート!I27</f>
        <v>0</v>
      </c>
      <c r="K63" s="178"/>
      <c r="L63" s="178"/>
      <c r="M63" s="185"/>
      <c r="N63" s="180"/>
      <c r="O63" s="176">
        <f>申込入力シート!M27</f>
        <v>0</v>
      </c>
      <c r="P63" s="176"/>
      <c r="Q63" s="185"/>
    </row>
    <row r="64" spans="2:18" ht="15" customHeight="1">
      <c r="B64" s="244"/>
      <c r="C64" s="219" t="s">
        <v>21</v>
      </c>
      <c r="D64" s="186">
        <f>申込入力シート!D28</f>
        <v>0</v>
      </c>
      <c r="E64" s="177">
        <f>申込入力シート!F28</f>
        <v>0</v>
      </c>
      <c r="F64" s="177"/>
      <c r="G64" s="177"/>
      <c r="H64" s="185">
        <f>申込入力シート!G28</f>
        <v>0</v>
      </c>
      <c r="I64" s="186">
        <f>申込入力シート!H28</f>
        <v>0</v>
      </c>
      <c r="J64" s="179">
        <f>申込入力シート!J28</f>
        <v>0</v>
      </c>
      <c r="K64" s="179"/>
      <c r="L64" s="179"/>
      <c r="M64" s="185">
        <f>申込入力シート!K28</f>
        <v>0</v>
      </c>
      <c r="N64" s="180">
        <f>申込入力シート!L28</f>
        <v>0</v>
      </c>
      <c r="O64" s="177">
        <f>申込入力シート!N28</f>
        <v>0</v>
      </c>
      <c r="P64" s="177"/>
      <c r="Q64" s="185">
        <f>申込入力シート!O28</f>
        <v>0</v>
      </c>
    </row>
    <row r="65" spans="2:17" ht="22.5" customHeight="1">
      <c r="B65" s="244"/>
      <c r="C65" s="219"/>
      <c r="D65" s="186"/>
      <c r="E65" s="178">
        <f>申込入力シート!E28</f>
        <v>0</v>
      </c>
      <c r="F65" s="178"/>
      <c r="G65" s="178"/>
      <c r="H65" s="185"/>
      <c r="I65" s="186"/>
      <c r="J65" s="176">
        <f>申込入力シート!I28</f>
        <v>0</v>
      </c>
      <c r="K65" s="176"/>
      <c r="L65" s="176"/>
      <c r="M65" s="185"/>
      <c r="N65" s="180"/>
      <c r="O65" s="178">
        <f>申込入力シート!M28</f>
        <v>0</v>
      </c>
      <c r="P65" s="178"/>
      <c r="Q65" s="185"/>
    </row>
    <row r="66" spans="2:17" ht="15" customHeight="1">
      <c r="B66" s="244"/>
      <c r="C66" s="219" t="s">
        <v>14</v>
      </c>
      <c r="D66" s="186">
        <f>申込入力シート!D29</f>
        <v>0</v>
      </c>
      <c r="E66" s="177">
        <f>申込入力シート!F29</f>
        <v>0</v>
      </c>
      <c r="F66" s="177"/>
      <c r="G66" s="177"/>
      <c r="H66" s="185">
        <f>申込入力シート!G29</f>
        <v>0</v>
      </c>
      <c r="I66" s="186">
        <f>申込入力シート!H29</f>
        <v>0</v>
      </c>
      <c r="J66" s="179">
        <f>申込入力シート!J29</f>
        <v>0</v>
      </c>
      <c r="K66" s="179"/>
      <c r="L66" s="179"/>
      <c r="M66" s="185">
        <f>申込入力シート!K29</f>
        <v>0</v>
      </c>
      <c r="N66" s="180">
        <f>申込入力シート!L29</f>
        <v>0</v>
      </c>
      <c r="O66" s="179">
        <f>申込入力シート!N29</f>
        <v>0</v>
      </c>
      <c r="P66" s="179"/>
      <c r="Q66" s="185">
        <f>申込入力シート!O29</f>
        <v>0</v>
      </c>
    </row>
    <row r="67" spans="2:17" ht="22.5" customHeight="1" thickBot="1">
      <c r="B67" s="245"/>
      <c r="C67" s="192"/>
      <c r="D67" s="194"/>
      <c r="E67" s="200">
        <f>申込入力シート!E29</f>
        <v>0</v>
      </c>
      <c r="F67" s="200"/>
      <c r="G67" s="200"/>
      <c r="H67" s="196"/>
      <c r="I67" s="194"/>
      <c r="J67" s="199">
        <f>申込入力シート!I29</f>
        <v>0</v>
      </c>
      <c r="K67" s="199"/>
      <c r="L67" s="199"/>
      <c r="M67" s="196"/>
      <c r="N67" s="198"/>
      <c r="O67" s="199">
        <f>申込入力シート!M29</f>
        <v>0</v>
      </c>
      <c r="P67" s="199"/>
      <c r="Q67" s="196"/>
    </row>
    <row r="68" spans="2:17" ht="15" customHeight="1">
      <c r="B68" s="242" t="s">
        <v>10</v>
      </c>
      <c r="C68" s="191" t="s">
        <v>22</v>
      </c>
      <c r="D68" s="193">
        <f>申込入力シート!D30</f>
        <v>0</v>
      </c>
      <c r="E68" s="202">
        <f>申込入力シート!F30</f>
        <v>0</v>
      </c>
      <c r="F68" s="202"/>
      <c r="G68" s="202"/>
      <c r="H68" s="195">
        <f>申込入力シート!G30</f>
        <v>0</v>
      </c>
      <c r="I68" s="193">
        <f>申込入力シート!H30</f>
        <v>0</v>
      </c>
      <c r="J68" s="201">
        <f>申込入力シート!J30</f>
        <v>0</v>
      </c>
      <c r="K68" s="201"/>
      <c r="L68" s="201"/>
      <c r="M68" s="195">
        <f>申込入力シート!K30</f>
        <v>0</v>
      </c>
      <c r="N68" s="197">
        <f>申込入力シート!L30</f>
        <v>0</v>
      </c>
      <c r="O68" s="201">
        <f>申込入力シート!N30</f>
        <v>0</v>
      </c>
      <c r="P68" s="201"/>
      <c r="Q68" s="195">
        <f>申込入力シート!O30</f>
        <v>0</v>
      </c>
    </row>
    <row r="69" spans="2:17" ht="22.5" customHeight="1">
      <c r="B69" s="242"/>
      <c r="C69" s="219"/>
      <c r="D69" s="186"/>
      <c r="E69" s="178">
        <f>申込入力シート!E30</f>
        <v>0</v>
      </c>
      <c r="F69" s="178"/>
      <c r="G69" s="178"/>
      <c r="H69" s="185"/>
      <c r="I69" s="186"/>
      <c r="J69" s="176">
        <f>申込入力シート!I30</f>
        <v>0</v>
      </c>
      <c r="K69" s="176"/>
      <c r="L69" s="176"/>
      <c r="M69" s="185"/>
      <c r="N69" s="180"/>
      <c r="O69" s="176">
        <f>申込入力シート!M30</f>
        <v>0</v>
      </c>
      <c r="P69" s="176"/>
      <c r="Q69" s="185"/>
    </row>
    <row r="70" spans="2:17" ht="15" customHeight="1">
      <c r="B70" s="242"/>
      <c r="C70" s="219" t="s">
        <v>8</v>
      </c>
      <c r="D70" s="186">
        <f>申込入力シート!D31</f>
        <v>0</v>
      </c>
      <c r="E70" s="179">
        <f>申込入力シート!F31</f>
        <v>0</v>
      </c>
      <c r="F70" s="179"/>
      <c r="G70" s="179"/>
      <c r="H70" s="185">
        <f>申込入力シート!G31</f>
        <v>0</v>
      </c>
      <c r="I70" s="186">
        <f>申込入力シート!H31</f>
        <v>0</v>
      </c>
      <c r="J70" s="177">
        <f>申込入力シート!J31</f>
        <v>0</v>
      </c>
      <c r="K70" s="177"/>
      <c r="L70" s="177"/>
      <c r="M70" s="185">
        <f>申込入力シート!K31</f>
        <v>0</v>
      </c>
      <c r="N70" s="180">
        <f>申込入力シート!L31</f>
        <v>0</v>
      </c>
      <c r="O70" s="179">
        <f>申込入力シート!N31</f>
        <v>0</v>
      </c>
      <c r="P70" s="179"/>
      <c r="Q70" s="185">
        <f>申込入力シート!O31</f>
        <v>0</v>
      </c>
    </row>
    <row r="71" spans="2:17" ht="23.25" customHeight="1">
      <c r="B71" s="242"/>
      <c r="C71" s="219"/>
      <c r="D71" s="186"/>
      <c r="E71" s="176">
        <f>申込入力シート!E31</f>
        <v>0</v>
      </c>
      <c r="F71" s="176"/>
      <c r="G71" s="176"/>
      <c r="H71" s="185"/>
      <c r="I71" s="186"/>
      <c r="J71" s="178">
        <f>申込入力シート!I31</f>
        <v>0</v>
      </c>
      <c r="K71" s="178"/>
      <c r="L71" s="178"/>
      <c r="M71" s="185"/>
      <c r="N71" s="180"/>
      <c r="O71" s="176">
        <f>申込入力シート!M31</f>
        <v>0</v>
      </c>
      <c r="P71" s="176"/>
      <c r="Q71" s="185"/>
    </row>
    <row r="72" spans="2:17" ht="15" customHeight="1">
      <c r="B72" s="242"/>
      <c r="C72" s="219" t="s">
        <v>11</v>
      </c>
      <c r="D72" s="186">
        <f>申込入力シート!D32</f>
        <v>0</v>
      </c>
      <c r="E72" s="179">
        <f>申込入力シート!F32</f>
        <v>0</v>
      </c>
      <c r="F72" s="179"/>
      <c r="G72" s="179"/>
      <c r="H72" s="185">
        <f>申込入力シート!G32</f>
        <v>0</v>
      </c>
      <c r="I72" s="186">
        <f>申込入力シート!H32</f>
        <v>0</v>
      </c>
      <c r="J72" s="204">
        <f>申込入力シート!J32</f>
        <v>0</v>
      </c>
      <c r="K72" s="204"/>
      <c r="L72" s="204"/>
      <c r="M72" s="185">
        <f>申込入力シート!K32</f>
        <v>0</v>
      </c>
      <c r="N72" s="180">
        <f>申込入力シート!L32</f>
        <v>0</v>
      </c>
      <c r="O72" s="179">
        <f>申込入力シート!N32</f>
        <v>0</v>
      </c>
      <c r="P72" s="179"/>
      <c r="Q72" s="185">
        <f>申込入力シート!O32</f>
        <v>0</v>
      </c>
    </row>
    <row r="73" spans="2:17" ht="22.5" customHeight="1" thickBot="1">
      <c r="B73" s="246"/>
      <c r="C73" s="220"/>
      <c r="D73" s="187"/>
      <c r="E73" s="199">
        <f>申込入力シート!E32</f>
        <v>0</v>
      </c>
      <c r="F73" s="199"/>
      <c r="G73" s="199"/>
      <c r="H73" s="203"/>
      <c r="I73" s="187"/>
      <c r="J73" s="179">
        <f>申込入力シート!I32</f>
        <v>0</v>
      </c>
      <c r="K73" s="179"/>
      <c r="L73" s="179"/>
      <c r="M73" s="203"/>
      <c r="N73" s="205"/>
      <c r="O73" s="199">
        <f>申込入力シート!M32</f>
        <v>0</v>
      </c>
      <c r="P73" s="199"/>
      <c r="Q73" s="203"/>
    </row>
    <row r="74" spans="2:17" ht="15" customHeight="1">
      <c r="B74" s="189" t="s">
        <v>23</v>
      </c>
      <c r="C74" s="191" t="s">
        <v>14</v>
      </c>
      <c r="D74" s="193">
        <f>申込入力シート!D33</f>
        <v>0</v>
      </c>
      <c r="E74" s="201">
        <f>申込入力シート!F33</f>
        <v>0</v>
      </c>
      <c r="F74" s="201"/>
      <c r="G74" s="201"/>
      <c r="H74" s="195">
        <f>申込入力シート!G33</f>
        <v>0</v>
      </c>
      <c r="I74" s="193">
        <f>申込入力シート!H33</f>
        <v>0</v>
      </c>
      <c r="J74" s="202">
        <f>申込入力シート!J33</f>
        <v>0</v>
      </c>
      <c r="K74" s="202"/>
      <c r="L74" s="202"/>
      <c r="M74" s="195">
        <f>申込入力シート!K33</f>
        <v>0</v>
      </c>
      <c r="N74" s="197">
        <f>申込入力シート!L33</f>
        <v>0</v>
      </c>
      <c r="O74" s="201">
        <f>申込入力シート!N33</f>
        <v>0</v>
      </c>
      <c r="P74" s="201"/>
      <c r="Q74" s="195">
        <f>申込入力シート!O33</f>
        <v>0</v>
      </c>
    </row>
    <row r="75" spans="2:17" ht="22.5" customHeight="1" thickBot="1">
      <c r="B75" s="190"/>
      <c r="C75" s="192"/>
      <c r="D75" s="194"/>
      <c r="E75" s="199">
        <f>申込入力シート!E33</f>
        <v>0</v>
      </c>
      <c r="F75" s="199"/>
      <c r="G75" s="199"/>
      <c r="H75" s="196"/>
      <c r="I75" s="194"/>
      <c r="J75" s="200">
        <f>申込入力シート!I33</f>
        <v>0</v>
      </c>
      <c r="K75" s="200"/>
      <c r="L75" s="200"/>
      <c r="M75" s="196"/>
      <c r="N75" s="198"/>
      <c r="O75" s="199">
        <f>申込入力シート!M33</f>
        <v>0</v>
      </c>
      <c r="P75" s="199"/>
      <c r="Q75" s="196"/>
    </row>
    <row r="76" spans="2:17" ht="21.6" customHeight="1" thickBot="1">
      <c r="B76" s="69"/>
      <c r="C76" s="59"/>
      <c r="D76" s="181" t="s">
        <v>118</v>
      </c>
      <c r="E76" s="181"/>
      <c r="F76" s="181"/>
      <c r="G76" s="181"/>
      <c r="H76" s="181"/>
      <c r="I76" s="182" t="s">
        <v>116</v>
      </c>
      <c r="J76" s="182"/>
      <c r="K76" s="182"/>
      <c r="L76" s="182"/>
      <c r="M76" s="182"/>
      <c r="N76" s="182" t="s">
        <v>117</v>
      </c>
      <c r="O76" s="182"/>
      <c r="P76" s="182"/>
      <c r="Q76" s="182"/>
    </row>
    <row r="77" spans="2:17" ht="15" customHeight="1">
      <c r="B77" s="162" t="s">
        <v>119</v>
      </c>
      <c r="C77" s="165" t="s">
        <v>112</v>
      </c>
      <c r="D77" s="166">
        <f>申込入力シート!D35</f>
        <v>0</v>
      </c>
      <c r="E77" s="167">
        <f>申込入力シート!F35</f>
        <v>0</v>
      </c>
      <c r="F77" s="167"/>
      <c r="G77" s="167"/>
      <c r="H77" s="188"/>
      <c r="I77" s="166">
        <f>申込入力シート!H35</f>
        <v>0</v>
      </c>
      <c r="J77" s="167">
        <f>申込入力シート!J35</f>
        <v>0</v>
      </c>
      <c r="K77" s="167"/>
      <c r="L77" s="167"/>
      <c r="M77" s="188"/>
      <c r="N77" s="166">
        <f>申込入力シート!L35</f>
        <v>0</v>
      </c>
      <c r="O77" s="168">
        <f>申込入力シート!N35</f>
        <v>0</v>
      </c>
      <c r="P77" s="169"/>
      <c r="Q77" s="170"/>
    </row>
    <row r="78" spans="2:17" ht="22.5" customHeight="1">
      <c r="B78" s="163"/>
      <c r="C78" s="152"/>
      <c r="D78" s="154"/>
      <c r="E78" s="148">
        <f>申込入力シート!E35</f>
        <v>0</v>
      </c>
      <c r="F78" s="149"/>
      <c r="G78" s="149"/>
      <c r="H78" s="151"/>
      <c r="I78" s="154"/>
      <c r="J78" s="148">
        <f>申込入力シート!I35</f>
        <v>0</v>
      </c>
      <c r="K78" s="149"/>
      <c r="L78" s="149"/>
      <c r="M78" s="151"/>
      <c r="N78" s="154"/>
      <c r="O78" s="156">
        <f>申込入力シート!M35</f>
        <v>0</v>
      </c>
      <c r="P78" s="156"/>
      <c r="Q78" s="171"/>
    </row>
    <row r="79" spans="2:17" ht="15" customHeight="1">
      <c r="B79" s="163"/>
      <c r="C79" s="172" t="s">
        <v>113</v>
      </c>
      <c r="D79" s="174">
        <f>申込入力シート!D36</f>
        <v>0</v>
      </c>
      <c r="E79" s="144">
        <f>申込入力シート!F36</f>
        <v>0</v>
      </c>
      <c r="F79" s="145"/>
      <c r="G79" s="145"/>
      <c r="H79" s="157"/>
      <c r="I79" s="174">
        <f>申込入力シート!H36</f>
        <v>0</v>
      </c>
      <c r="J79" s="146">
        <f>申込入力シート!J36</f>
        <v>0</v>
      </c>
      <c r="K79" s="146"/>
      <c r="L79" s="146"/>
      <c r="M79" s="147"/>
      <c r="N79" s="174">
        <f>申込入力シート!L36</f>
        <v>0</v>
      </c>
      <c r="O79" s="146">
        <f>申込入力シート!N36</f>
        <v>0</v>
      </c>
      <c r="P79" s="146"/>
      <c r="Q79" s="147"/>
    </row>
    <row r="80" spans="2:17" ht="22.5" customHeight="1">
      <c r="B80" s="163"/>
      <c r="C80" s="173"/>
      <c r="D80" s="175"/>
      <c r="E80" s="150">
        <f>申込入力シート!E36</f>
        <v>0</v>
      </c>
      <c r="F80" s="150"/>
      <c r="G80" s="150"/>
      <c r="H80" s="183"/>
      <c r="I80" s="175"/>
      <c r="J80" s="148">
        <f>申込入力シート!I36</f>
        <v>0</v>
      </c>
      <c r="K80" s="149"/>
      <c r="L80" s="149"/>
      <c r="M80" s="151"/>
      <c r="N80" s="175"/>
      <c r="O80" s="148">
        <f>申込入力シート!M36</f>
        <v>0</v>
      </c>
      <c r="P80" s="149"/>
      <c r="Q80" s="151"/>
    </row>
    <row r="81" spans="2:17" ht="15" customHeight="1">
      <c r="B81" s="163"/>
      <c r="C81" s="172" t="s">
        <v>114</v>
      </c>
      <c r="D81" s="174">
        <f>申込入力シート!D37</f>
        <v>0</v>
      </c>
      <c r="E81" s="146">
        <f>申込入力シート!F37</f>
        <v>0</v>
      </c>
      <c r="F81" s="146"/>
      <c r="G81" s="146"/>
      <c r="H81" s="147"/>
      <c r="I81" s="174">
        <f>申込入力シート!H37</f>
        <v>0</v>
      </c>
      <c r="J81" s="144">
        <f>申込入力シート!J37</f>
        <v>0</v>
      </c>
      <c r="K81" s="145"/>
      <c r="L81" s="145"/>
      <c r="M81" s="157"/>
      <c r="N81" s="174">
        <f>申込入力シート!L37</f>
        <v>0</v>
      </c>
      <c r="O81" s="146">
        <f>申込入力シート!N37</f>
        <v>0</v>
      </c>
      <c r="P81" s="146"/>
      <c r="Q81" s="147"/>
    </row>
    <row r="82" spans="2:17" ht="22.5" customHeight="1">
      <c r="B82" s="163"/>
      <c r="C82" s="173"/>
      <c r="D82" s="175"/>
      <c r="E82" s="148">
        <f>申込入力シート!E37</f>
        <v>0</v>
      </c>
      <c r="F82" s="149"/>
      <c r="G82" s="149"/>
      <c r="H82" s="151"/>
      <c r="I82" s="175"/>
      <c r="J82" s="150">
        <f>申込入力シート!I37</f>
        <v>0</v>
      </c>
      <c r="K82" s="150"/>
      <c r="L82" s="150"/>
      <c r="M82" s="183"/>
      <c r="N82" s="175"/>
      <c r="O82" s="148">
        <f>申込入力シート!M37</f>
        <v>0</v>
      </c>
      <c r="P82" s="149"/>
      <c r="Q82" s="151"/>
    </row>
    <row r="83" spans="2:17" ht="15" customHeight="1">
      <c r="B83" s="163"/>
      <c r="C83" s="152" t="s">
        <v>115</v>
      </c>
      <c r="D83" s="154">
        <f>申込入力シート!D38</f>
        <v>0</v>
      </c>
      <c r="E83" s="156">
        <f>申込入力シート!F38</f>
        <v>0</v>
      </c>
      <c r="F83" s="156"/>
      <c r="G83" s="156"/>
      <c r="H83" s="171"/>
      <c r="I83" s="174">
        <f>申込入力シート!H38</f>
        <v>0</v>
      </c>
      <c r="J83" s="156">
        <f>申込入力シート!J38</f>
        <v>0</v>
      </c>
      <c r="K83" s="156"/>
      <c r="L83" s="156"/>
      <c r="M83" s="171"/>
      <c r="N83" s="154">
        <f>申込入力シート!L38</f>
        <v>0</v>
      </c>
      <c r="O83" s="144">
        <f>申込入力シート!N38</f>
        <v>0</v>
      </c>
      <c r="P83" s="145"/>
      <c r="Q83" s="157"/>
    </row>
    <row r="84" spans="2:17" ht="22.5" customHeight="1" thickBot="1">
      <c r="B84" s="164"/>
      <c r="C84" s="153"/>
      <c r="D84" s="155"/>
      <c r="E84" s="158">
        <f>申込入力シート!E38</f>
        <v>0</v>
      </c>
      <c r="F84" s="159"/>
      <c r="G84" s="159"/>
      <c r="H84" s="184"/>
      <c r="I84" s="155"/>
      <c r="J84" s="158">
        <f>申込入力シート!I38</f>
        <v>0</v>
      </c>
      <c r="K84" s="159"/>
      <c r="L84" s="159"/>
      <c r="M84" s="184"/>
      <c r="N84" s="155"/>
      <c r="O84" s="160">
        <f>申込入力シート!M38</f>
        <v>0</v>
      </c>
      <c r="P84" s="160"/>
      <c r="Q84" s="161"/>
    </row>
    <row r="85" spans="2:17" ht="22.8" customHeight="1" thickBot="1">
      <c r="B85" s="69"/>
      <c r="C85" s="59"/>
      <c r="D85" s="181" t="s">
        <v>133</v>
      </c>
      <c r="E85" s="181"/>
      <c r="F85" s="181"/>
      <c r="G85" s="181"/>
      <c r="H85" s="181"/>
      <c r="I85" s="182" t="s">
        <v>134</v>
      </c>
      <c r="J85" s="182"/>
      <c r="K85" s="182"/>
      <c r="L85" s="182"/>
      <c r="M85" s="182"/>
      <c r="N85" s="182" t="s">
        <v>135</v>
      </c>
      <c r="O85" s="182"/>
      <c r="P85" s="182"/>
      <c r="Q85" s="182"/>
    </row>
    <row r="86" spans="2:17" ht="15" customHeight="1">
      <c r="B86" s="162" t="s">
        <v>136</v>
      </c>
      <c r="C86" s="165" t="s">
        <v>138</v>
      </c>
      <c r="D86" s="166">
        <f>申込入力シート!D41</f>
        <v>0</v>
      </c>
      <c r="E86" s="167">
        <f>申込入力シート!F41</f>
        <v>0</v>
      </c>
      <c r="F86" s="167"/>
      <c r="G86" s="167"/>
      <c r="H86" s="167"/>
      <c r="I86" s="166">
        <f>申込入力シート!H41</f>
        <v>0</v>
      </c>
      <c r="J86" s="167">
        <f>申込入力シート!J41</f>
        <v>0</v>
      </c>
      <c r="K86" s="167"/>
      <c r="L86" s="167"/>
      <c r="M86" s="167"/>
      <c r="N86" s="166">
        <f>申込入力シート!L41</f>
        <v>0</v>
      </c>
      <c r="O86" s="168">
        <f>申込入力シート!N41</f>
        <v>0</v>
      </c>
      <c r="P86" s="169"/>
      <c r="Q86" s="170"/>
    </row>
    <row r="87" spans="2:17" ht="22.5" customHeight="1">
      <c r="B87" s="163"/>
      <c r="C87" s="152"/>
      <c r="D87" s="154"/>
      <c r="E87" s="148">
        <f>申込入力シート!E41</f>
        <v>0</v>
      </c>
      <c r="F87" s="149"/>
      <c r="G87" s="149"/>
      <c r="H87" s="149"/>
      <c r="I87" s="154"/>
      <c r="J87" s="148">
        <f>申込入力シート!I41</f>
        <v>0</v>
      </c>
      <c r="K87" s="149"/>
      <c r="L87" s="149"/>
      <c r="M87" s="149"/>
      <c r="N87" s="154"/>
      <c r="O87" s="156">
        <f>申込入力シート!M41</f>
        <v>0</v>
      </c>
      <c r="P87" s="156"/>
      <c r="Q87" s="171"/>
    </row>
    <row r="88" spans="2:17" ht="15" customHeight="1">
      <c r="B88" s="163"/>
      <c r="C88" s="172" t="s">
        <v>139</v>
      </c>
      <c r="D88" s="174">
        <f>申込入力シート!D42</f>
        <v>0</v>
      </c>
      <c r="E88" s="144">
        <f>申込入力シート!F42</f>
        <v>0</v>
      </c>
      <c r="F88" s="145"/>
      <c r="G88" s="145"/>
      <c r="H88" s="145"/>
      <c r="I88" s="143">
        <f>申込入力シート!H42</f>
        <v>0</v>
      </c>
      <c r="J88" s="146">
        <f>申込入力シート!J42</f>
        <v>0</v>
      </c>
      <c r="K88" s="146"/>
      <c r="L88" s="146"/>
      <c r="M88" s="146"/>
      <c r="N88" s="143">
        <f>申込入力シート!L42</f>
        <v>0</v>
      </c>
      <c r="O88" s="146">
        <f>申込入力シート!N42</f>
        <v>0</v>
      </c>
      <c r="P88" s="146"/>
      <c r="Q88" s="147"/>
    </row>
    <row r="89" spans="2:17" ht="22.5" customHeight="1">
      <c r="B89" s="163"/>
      <c r="C89" s="173"/>
      <c r="D89" s="175"/>
      <c r="E89" s="150">
        <f>申込入力シート!E42</f>
        <v>0</v>
      </c>
      <c r="F89" s="150"/>
      <c r="G89" s="150"/>
      <c r="H89" s="150"/>
      <c r="I89" s="143"/>
      <c r="J89" s="148">
        <f>申込入力シート!I42</f>
        <v>0</v>
      </c>
      <c r="K89" s="149"/>
      <c r="L89" s="149"/>
      <c r="M89" s="149"/>
      <c r="N89" s="143"/>
      <c r="O89" s="148">
        <f>申込入力シート!M42</f>
        <v>0</v>
      </c>
      <c r="P89" s="149"/>
      <c r="Q89" s="151"/>
    </row>
    <row r="90" spans="2:17" ht="15" customHeight="1">
      <c r="B90" s="163"/>
      <c r="C90" s="172" t="s">
        <v>140</v>
      </c>
      <c r="D90" s="174">
        <f>申込入力シート!D43</f>
        <v>0</v>
      </c>
      <c r="E90" s="146">
        <f>申込入力シート!F43</f>
        <v>0</v>
      </c>
      <c r="F90" s="146"/>
      <c r="G90" s="146"/>
      <c r="H90" s="146"/>
      <c r="I90" s="143">
        <f>申込入力シート!H43</f>
        <v>0</v>
      </c>
      <c r="J90" s="144">
        <f>申込入力シート!J43</f>
        <v>0</v>
      </c>
      <c r="K90" s="145"/>
      <c r="L90" s="145"/>
      <c r="M90" s="145"/>
      <c r="N90" s="143">
        <f>申込入力シート!L43</f>
        <v>0</v>
      </c>
      <c r="O90" s="146">
        <f>申込入力シート!N43</f>
        <v>0</v>
      </c>
      <c r="P90" s="146"/>
      <c r="Q90" s="147"/>
    </row>
    <row r="91" spans="2:17" ht="22.5" customHeight="1">
      <c r="B91" s="163"/>
      <c r="C91" s="173"/>
      <c r="D91" s="175"/>
      <c r="E91" s="148">
        <f>申込入力シート!E43</f>
        <v>0</v>
      </c>
      <c r="F91" s="149"/>
      <c r="G91" s="149"/>
      <c r="H91" s="149"/>
      <c r="I91" s="143"/>
      <c r="J91" s="150">
        <f>申込入力シート!I43</f>
        <v>0</v>
      </c>
      <c r="K91" s="150"/>
      <c r="L91" s="150"/>
      <c r="M91" s="150"/>
      <c r="N91" s="143"/>
      <c r="O91" s="148">
        <f>申込入力シート!M43</f>
        <v>0</v>
      </c>
      <c r="P91" s="149"/>
      <c r="Q91" s="151"/>
    </row>
    <row r="92" spans="2:17" ht="15" customHeight="1">
      <c r="B92" s="163"/>
      <c r="C92" s="152" t="s">
        <v>141</v>
      </c>
      <c r="D92" s="154">
        <f>申込入力シート!D44</f>
        <v>0</v>
      </c>
      <c r="E92" s="156">
        <f>申込入力シート!F44</f>
        <v>0</v>
      </c>
      <c r="F92" s="156"/>
      <c r="G92" s="156"/>
      <c r="H92" s="156"/>
      <c r="I92" s="154">
        <f>申込入力シート!H44</f>
        <v>0</v>
      </c>
      <c r="J92" s="156">
        <f>申込入力シート!J44</f>
        <v>0</v>
      </c>
      <c r="K92" s="156"/>
      <c r="L92" s="156"/>
      <c r="M92" s="156"/>
      <c r="N92" s="154">
        <f>申込入力シート!L44</f>
        <v>0</v>
      </c>
      <c r="O92" s="144">
        <f>申込入力シート!N44</f>
        <v>0</v>
      </c>
      <c r="P92" s="145"/>
      <c r="Q92" s="157"/>
    </row>
    <row r="93" spans="2:17" ht="22.5" customHeight="1" thickBot="1">
      <c r="B93" s="164"/>
      <c r="C93" s="153"/>
      <c r="D93" s="155"/>
      <c r="E93" s="158">
        <f>申込入力シート!E44</f>
        <v>0</v>
      </c>
      <c r="F93" s="159"/>
      <c r="G93" s="159"/>
      <c r="H93" s="159"/>
      <c r="I93" s="155"/>
      <c r="J93" s="158">
        <f>申込入力シート!I44</f>
        <v>0</v>
      </c>
      <c r="K93" s="159"/>
      <c r="L93" s="159"/>
      <c r="M93" s="159"/>
      <c r="N93" s="155"/>
      <c r="O93" s="160">
        <f>申込入力シート!M44</f>
        <v>0</v>
      </c>
      <c r="P93" s="160"/>
      <c r="Q93" s="161"/>
    </row>
  </sheetData>
  <mergeCells count="466">
    <mergeCell ref="B34:B43"/>
    <mergeCell ref="B54:B61"/>
    <mergeCell ref="M44:Q44"/>
    <mergeCell ref="B46:Q46"/>
    <mergeCell ref="B47:Q47"/>
    <mergeCell ref="K48:L48"/>
    <mergeCell ref="M48:O48"/>
    <mergeCell ref="P48:Q48"/>
    <mergeCell ref="B49:C49"/>
    <mergeCell ref="K49:L49"/>
    <mergeCell ref="M49:P49"/>
    <mergeCell ref="B51:C51"/>
    <mergeCell ref="D51:J51"/>
    <mergeCell ref="K51:L51"/>
    <mergeCell ref="M51:Q51"/>
    <mergeCell ref="E53:G53"/>
    <mergeCell ref="J53:L53"/>
    <mergeCell ref="O53:P53"/>
    <mergeCell ref="D56:D57"/>
    <mergeCell ref="E56:G56"/>
    <mergeCell ref="H56:H57"/>
    <mergeCell ref="I56:I57"/>
    <mergeCell ref="J56:L56"/>
    <mergeCell ref="M56:M57"/>
    <mergeCell ref="C54:C59"/>
    <mergeCell ref="D54:D55"/>
    <mergeCell ref="E54:G54"/>
    <mergeCell ref="H54:H55"/>
    <mergeCell ref="I54:I55"/>
    <mergeCell ref="J54:L54"/>
    <mergeCell ref="M54:M55"/>
    <mergeCell ref="N54:N55"/>
    <mergeCell ref="O54:P54"/>
    <mergeCell ref="E55:G55"/>
    <mergeCell ref="J55:L55"/>
    <mergeCell ref="O55:P55"/>
    <mergeCell ref="Q42:Q43"/>
    <mergeCell ref="E43:G43"/>
    <mergeCell ref="J43:L43"/>
    <mergeCell ref="O43:P43"/>
    <mergeCell ref="N56:N57"/>
    <mergeCell ref="O56:P56"/>
    <mergeCell ref="E57:G57"/>
    <mergeCell ref="J57:L57"/>
    <mergeCell ref="O57:P57"/>
    <mergeCell ref="N36:N37"/>
    <mergeCell ref="O36:P36"/>
    <mergeCell ref="E37:G37"/>
    <mergeCell ref="J37:L37"/>
    <mergeCell ref="O37:P37"/>
    <mergeCell ref="D38:D39"/>
    <mergeCell ref="E38:G38"/>
    <mergeCell ref="H38:H39"/>
    <mergeCell ref="I38:I39"/>
    <mergeCell ref="J38:L38"/>
    <mergeCell ref="M38:M39"/>
    <mergeCell ref="N38:N39"/>
    <mergeCell ref="O38:P38"/>
    <mergeCell ref="E39:G39"/>
    <mergeCell ref="J39:L39"/>
    <mergeCell ref="O39:P39"/>
    <mergeCell ref="O22:P22"/>
    <mergeCell ref="Q22:Q23"/>
    <mergeCell ref="E23:G23"/>
    <mergeCell ref="J23:L23"/>
    <mergeCell ref="O23:P23"/>
    <mergeCell ref="D24:D25"/>
    <mergeCell ref="E24:G24"/>
    <mergeCell ref="H24:H25"/>
    <mergeCell ref="I24:I25"/>
    <mergeCell ref="J24:L24"/>
    <mergeCell ref="M24:M25"/>
    <mergeCell ref="N24:N25"/>
    <mergeCell ref="O24:P24"/>
    <mergeCell ref="Q24:Q25"/>
    <mergeCell ref="E25:G25"/>
    <mergeCell ref="J25:L25"/>
    <mergeCell ref="O25:P25"/>
    <mergeCell ref="N16:N17"/>
    <mergeCell ref="N18:N19"/>
    <mergeCell ref="N20:N21"/>
    <mergeCell ref="C22:C27"/>
    <mergeCell ref="D22:D23"/>
    <mergeCell ref="E22:G22"/>
    <mergeCell ref="H22:H23"/>
    <mergeCell ref="I22:I23"/>
    <mergeCell ref="J22:L22"/>
    <mergeCell ref="M22:M23"/>
    <mergeCell ref="N22:N23"/>
    <mergeCell ref="C12:C21"/>
    <mergeCell ref="D14:D15"/>
    <mergeCell ref="D16:D17"/>
    <mergeCell ref="D18:D19"/>
    <mergeCell ref="D20:D21"/>
    <mergeCell ref="E14:G14"/>
    <mergeCell ref="E15:G15"/>
    <mergeCell ref="E16:G16"/>
    <mergeCell ref="E17:G17"/>
    <mergeCell ref="E18:G18"/>
    <mergeCell ref="E19:G19"/>
    <mergeCell ref="E20:G20"/>
    <mergeCell ref="E21:G21"/>
    <mergeCell ref="K6:L6"/>
    <mergeCell ref="M6:O6"/>
    <mergeCell ref="J27:L27"/>
    <mergeCell ref="O27:P27"/>
    <mergeCell ref="C60:C61"/>
    <mergeCell ref="H34:H35"/>
    <mergeCell ref="I32:I33"/>
    <mergeCell ref="N32:N33"/>
    <mergeCell ref="E11:G11"/>
    <mergeCell ref="J11:L11"/>
    <mergeCell ref="O11:P11"/>
    <mergeCell ref="E30:G30"/>
    <mergeCell ref="J30:L30"/>
    <mergeCell ref="O30:P30"/>
    <mergeCell ref="E32:G32"/>
    <mergeCell ref="J32:L32"/>
    <mergeCell ref="O32:P32"/>
    <mergeCell ref="H32:H33"/>
    <mergeCell ref="M32:M33"/>
    <mergeCell ref="N28:N29"/>
    <mergeCell ref="E31:G31"/>
    <mergeCell ref="D58:D59"/>
    <mergeCell ref="I58:I59"/>
    <mergeCell ref="N58:N59"/>
    <mergeCell ref="R12:R13"/>
    <mergeCell ref="O13:P13"/>
    <mergeCell ref="Q12:Q13"/>
    <mergeCell ref="H26:H27"/>
    <mergeCell ref="M26:M27"/>
    <mergeCell ref="Q26:Q27"/>
    <mergeCell ref="E12:G12"/>
    <mergeCell ref="J12:L12"/>
    <mergeCell ref="O12:P12"/>
    <mergeCell ref="E26:G26"/>
    <mergeCell ref="J26:L26"/>
    <mergeCell ref="O26:P26"/>
    <mergeCell ref="I26:I27"/>
    <mergeCell ref="N26:N27"/>
    <mergeCell ref="E27:G27"/>
    <mergeCell ref="J14:L14"/>
    <mergeCell ref="J15:L15"/>
    <mergeCell ref="J16:L16"/>
    <mergeCell ref="J17:L17"/>
    <mergeCell ref="J18:L18"/>
    <mergeCell ref="J19:L19"/>
    <mergeCell ref="J20:L20"/>
    <mergeCell ref="J21:L21"/>
    <mergeCell ref="O14:P14"/>
    <mergeCell ref="D26:D27"/>
    <mergeCell ref="D28:D29"/>
    <mergeCell ref="I28:I29"/>
    <mergeCell ref="J31:L31"/>
    <mergeCell ref="O31:P31"/>
    <mergeCell ref="Q32:Q33"/>
    <mergeCell ref="E33:G33"/>
    <mergeCell ref="J33:L33"/>
    <mergeCell ref="O33:P33"/>
    <mergeCell ref="D30:D31"/>
    <mergeCell ref="I30:I31"/>
    <mergeCell ref="N30:N31"/>
    <mergeCell ref="D32:D33"/>
    <mergeCell ref="Q28:Q29"/>
    <mergeCell ref="O29:P29"/>
    <mergeCell ref="Q30:Q31"/>
    <mergeCell ref="E13:G13"/>
    <mergeCell ref="H12:H13"/>
    <mergeCell ref="M12:M13"/>
    <mergeCell ref="J13:L13"/>
    <mergeCell ref="E34:G34"/>
    <mergeCell ref="J34:L34"/>
    <mergeCell ref="H28:H29"/>
    <mergeCell ref="M28:M29"/>
    <mergeCell ref="E28:G28"/>
    <mergeCell ref="J28:L28"/>
    <mergeCell ref="E29:G29"/>
    <mergeCell ref="J29:L29"/>
    <mergeCell ref="H30:H31"/>
    <mergeCell ref="M30:M31"/>
    <mergeCell ref="I14:I15"/>
    <mergeCell ref="I16:I17"/>
    <mergeCell ref="I18:I19"/>
    <mergeCell ref="I20:I21"/>
    <mergeCell ref="H20:H21"/>
    <mergeCell ref="M14:M15"/>
    <mergeCell ref="M16:M17"/>
    <mergeCell ref="M18:M19"/>
    <mergeCell ref="M20:M21"/>
    <mergeCell ref="B62:B67"/>
    <mergeCell ref="B68:B73"/>
    <mergeCell ref="M68:M69"/>
    <mergeCell ref="N68:N69"/>
    <mergeCell ref="O68:P68"/>
    <mergeCell ref="Q68:Q69"/>
    <mergeCell ref="E69:G69"/>
    <mergeCell ref="J69:L69"/>
    <mergeCell ref="O28:P28"/>
    <mergeCell ref="C32:C33"/>
    <mergeCell ref="C34:C43"/>
    <mergeCell ref="D36:D37"/>
    <mergeCell ref="E36:G36"/>
    <mergeCell ref="H36:H37"/>
    <mergeCell ref="I36:I37"/>
    <mergeCell ref="J36:L36"/>
    <mergeCell ref="M36:M37"/>
    <mergeCell ref="D62:D63"/>
    <mergeCell ref="H62:H63"/>
    <mergeCell ref="I62:I63"/>
    <mergeCell ref="M62:M63"/>
    <mergeCell ref="N62:N63"/>
    <mergeCell ref="E60:G60"/>
    <mergeCell ref="J60:L60"/>
    <mergeCell ref="M1:Q1"/>
    <mergeCell ref="B3:Q3"/>
    <mergeCell ref="B4:Q4"/>
    <mergeCell ref="B9:C9"/>
    <mergeCell ref="K9:L9"/>
    <mergeCell ref="M9:Q9"/>
    <mergeCell ref="P6:Q6"/>
    <mergeCell ref="D9:J9"/>
    <mergeCell ref="D12:D13"/>
    <mergeCell ref="N12:N13"/>
    <mergeCell ref="I12:I13"/>
    <mergeCell ref="B7:C7"/>
    <mergeCell ref="K7:L7"/>
    <mergeCell ref="M7:P7"/>
    <mergeCell ref="B12:B33"/>
    <mergeCell ref="C28:C29"/>
    <mergeCell ref="C30:C31"/>
    <mergeCell ref="Q14:Q15"/>
    <mergeCell ref="Q16:Q17"/>
    <mergeCell ref="Q18:Q19"/>
    <mergeCell ref="Q20:Q21"/>
    <mergeCell ref="H14:H15"/>
    <mergeCell ref="H16:H17"/>
    <mergeCell ref="H18:H19"/>
    <mergeCell ref="J40:L40"/>
    <mergeCell ref="M40:M41"/>
    <mergeCell ref="N40:N41"/>
    <mergeCell ref="O40:P40"/>
    <mergeCell ref="E41:G41"/>
    <mergeCell ref="J41:L41"/>
    <mergeCell ref="D60:D61"/>
    <mergeCell ref="I60:I61"/>
    <mergeCell ref="N60:N61"/>
    <mergeCell ref="D40:D41"/>
    <mergeCell ref="D42:D43"/>
    <mergeCell ref="E42:G42"/>
    <mergeCell ref="H42:H43"/>
    <mergeCell ref="I42:I43"/>
    <mergeCell ref="J42:L42"/>
    <mergeCell ref="M42:M43"/>
    <mergeCell ref="N42:N43"/>
    <mergeCell ref="O42:P42"/>
    <mergeCell ref="D64:D65"/>
    <mergeCell ref="H64:H65"/>
    <mergeCell ref="I64:I65"/>
    <mergeCell ref="M64:M65"/>
    <mergeCell ref="N64:N65"/>
    <mergeCell ref="Q64:Q65"/>
    <mergeCell ref="D66:D67"/>
    <mergeCell ref="H66:H67"/>
    <mergeCell ref="I66:I67"/>
    <mergeCell ref="M66:M67"/>
    <mergeCell ref="N66:N67"/>
    <mergeCell ref="Q66:Q67"/>
    <mergeCell ref="O64:P64"/>
    <mergeCell ref="O65:P65"/>
    <mergeCell ref="O66:P66"/>
    <mergeCell ref="O67:P67"/>
    <mergeCell ref="C62:C63"/>
    <mergeCell ref="C64:C65"/>
    <mergeCell ref="C66:C67"/>
    <mergeCell ref="C68:C69"/>
    <mergeCell ref="C70:C71"/>
    <mergeCell ref="C72:C73"/>
    <mergeCell ref="D34:D35"/>
    <mergeCell ref="I34:I35"/>
    <mergeCell ref="M34:M35"/>
    <mergeCell ref="H60:H61"/>
    <mergeCell ref="M60:M61"/>
    <mergeCell ref="E64:G64"/>
    <mergeCell ref="J64:L64"/>
    <mergeCell ref="E65:G65"/>
    <mergeCell ref="J65:L65"/>
    <mergeCell ref="E66:G66"/>
    <mergeCell ref="J66:L66"/>
    <mergeCell ref="E67:G67"/>
    <mergeCell ref="J67:L67"/>
    <mergeCell ref="D68:D69"/>
    <mergeCell ref="E68:G68"/>
    <mergeCell ref="H68:H69"/>
    <mergeCell ref="I68:I69"/>
    <mergeCell ref="J68:L68"/>
    <mergeCell ref="Q34:Q35"/>
    <mergeCell ref="E35:G35"/>
    <mergeCell ref="J35:L35"/>
    <mergeCell ref="O35:P35"/>
    <mergeCell ref="E58:G58"/>
    <mergeCell ref="H58:H59"/>
    <mergeCell ref="J58:L58"/>
    <mergeCell ref="M58:M59"/>
    <mergeCell ref="Q58:Q59"/>
    <mergeCell ref="E59:G59"/>
    <mergeCell ref="J59:L59"/>
    <mergeCell ref="O59:P59"/>
    <mergeCell ref="O58:P58"/>
    <mergeCell ref="N34:N35"/>
    <mergeCell ref="O34:P34"/>
    <mergeCell ref="Q36:Q37"/>
    <mergeCell ref="Q38:Q39"/>
    <mergeCell ref="Q40:Q41"/>
    <mergeCell ref="O41:P41"/>
    <mergeCell ref="Q54:Q55"/>
    <mergeCell ref="Q56:Q57"/>
    <mergeCell ref="E40:G40"/>
    <mergeCell ref="H40:H41"/>
    <mergeCell ref="I40:I41"/>
    <mergeCell ref="Q60:Q61"/>
    <mergeCell ref="E61:G61"/>
    <mergeCell ref="J61:L61"/>
    <mergeCell ref="O61:P61"/>
    <mergeCell ref="E62:G62"/>
    <mergeCell ref="J62:L62"/>
    <mergeCell ref="O62:P62"/>
    <mergeCell ref="E63:G63"/>
    <mergeCell ref="J63:L63"/>
    <mergeCell ref="O63:P63"/>
    <mergeCell ref="Q62:Q63"/>
    <mergeCell ref="O60:P60"/>
    <mergeCell ref="O69:P69"/>
    <mergeCell ref="D70:D71"/>
    <mergeCell ref="E70:G70"/>
    <mergeCell ref="H70:H71"/>
    <mergeCell ref="I70:I71"/>
    <mergeCell ref="J70:L70"/>
    <mergeCell ref="M70:M71"/>
    <mergeCell ref="N70:N71"/>
    <mergeCell ref="O70:P70"/>
    <mergeCell ref="H72:H73"/>
    <mergeCell ref="I72:I73"/>
    <mergeCell ref="J72:L72"/>
    <mergeCell ref="M72:M73"/>
    <mergeCell ref="N72:N73"/>
    <mergeCell ref="O72:P72"/>
    <mergeCell ref="Q72:Q73"/>
    <mergeCell ref="E73:G73"/>
    <mergeCell ref="J73:L73"/>
    <mergeCell ref="O73:P73"/>
    <mergeCell ref="B74:B75"/>
    <mergeCell ref="C74:C75"/>
    <mergeCell ref="D74:D75"/>
    <mergeCell ref="H74:H75"/>
    <mergeCell ref="I74:I75"/>
    <mergeCell ref="M74:M75"/>
    <mergeCell ref="N74:N75"/>
    <mergeCell ref="Q74:Q75"/>
    <mergeCell ref="E75:G75"/>
    <mergeCell ref="J75:L75"/>
    <mergeCell ref="O75:P75"/>
    <mergeCell ref="E74:G74"/>
    <mergeCell ref="J74:L74"/>
    <mergeCell ref="O74:P74"/>
    <mergeCell ref="C77:C78"/>
    <mergeCell ref="C79:C80"/>
    <mergeCell ref="C81:C82"/>
    <mergeCell ref="C83:C84"/>
    <mergeCell ref="D79:D80"/>
    <mergeCell ref="D81:D82"/>
    <mergeCell ref="D83:D84"/>
    <mergeCell ref="E77:H77"/>
    <mergeCell ref="E78:H78"/>
    <mergeCell ref="E79:H79"/>
    <mergeCell ref="E80:H80"/>
    <mergeCell ref="E81:H81"/>
    <mergeCell ref="E82:H82"/>
    <mergeCell ref="B77:B84"/>
    <mergeCell ref="I76:M76"/>
    <mergeCell ref="N76:Q76"/>
    <mergeCell ref="N83:N84"/>
    <mergeCell ref="D76:H76"/>
    <mergeCell ref="O77:Q77"/>
    <mergeCell ref="O78:Q78"/>
    <mergeCell ref="O79:Q79"/>
    <mergeCell ref="O80:Q80"/>
    <mergeCell ref="O81:Q81"/>
    <mergeCell ref="O82:Q82"/>
    <mergeCell ref="O83:Q83"/>
    <mergeCell ref="O84:Q84"/>
    <mergeCell ref="N77:N78"/>
    <mergeCell ref="N79:N80"/>
    <mergeCell ref="N81:N82"/>
    <mergeCell ref="E83:H83"/>
    <mergeCell ref="E84:H84"/>
    <mergeCell ref="I77:I78"/>
    <mergeCell ref="J77:M77"/>
    <mergeCell ref="J78:M78"/>
    <mergeCell ref="I79:I80"/>
    <mergeCell ref="J79:M79"/>
    <mergeCell ref="J80:M80"/>
    <mergeCell ref="O15:P15"/>
    <mergeCell ref="O16:P16"/>
    <mergeCell ref="O17:P17"/>
    <mergeCell ref="O18:P18"/>
    <mergeCell ref="O19:P19"/>
    <mergeCell ref="O20:P20"/>
    <mergeCell ref="O21:P21"/>
    <mergeCell ref="N14:N15"/>
    <mergeCell ref="D85:H85"/>
    <mergeCell ref="I85:M85"/>
    <mergeCell ref="N85:Q85"/>
    <mergeCell ref="I81:I82"/>
    <mergeCell ref="J81:M81"/>
    <mergeCell ref="J82:M82"/>
    <mergeCell ref="I83:I84"/>
    <mergeCell ref="J83:M83"/>
    <mergeCell ref="J84:M84"/>
    <mergeCell ref="D77:D78"/>
    <mergeCell ref="Q70:Q71"/>
    <mergeCell ref="E71:G71"/>
    <mergeCell ref="J71:L71"/>
    <mergeCell ref="O71:P71"/>
    <mergeCell ref="D72:D73"/>
    <mergeCell ref="E72:G72"/>
    <mergeCell ref="B86:B93"/>
    <mergeCell ref="C86:C87"/>
    <mergeCell ref="D86:D87"/>
    <mergeCell ref="E86:H86"/>
    <mergeCell ref="I86:I87"/>
    <mergeCell ref="J86:M86"/>
    <mergeCell ref="N86:N87"/>
    <mergeCell ref="O86:Q86"/>
    <mergeCell ref="E87:H87"/>
    <mergeCell ref="J87:M87"/>
    <mergeCell ref="O87:Q87"/>
    <mergeCell ref="C88:C89"/>
    <mergeCell ref="D88:D89"/>
    <mergeCell ref="E88:H88"/>
    <mergeCell ref="I88:I89"/>
    <mergeCell ref="J88:M88"/>
    <mergeCell ref="N88:N89"/>
    <mergeCell ref="O88:Q88"/>
    <mergeCell ref="E89:H89"/>
    <mergeCell ref="J89:M89"/>
    <mergeCell ref="O89:Q89"/>
    <mergeCell ref="C90:C91"/>
    <mergeCell ref="D90:D91"/>
    <mergeCell ref="E90:H90"/>
    <mergeCell ref="I90:I91"/>
    <mergeCell ref="J90:M90"/>
    <mergeCell ref="N90:N91"/>
    <mergeCell ref="O90:Q90"/>
    <mergeCell ref="E91:H91"/>
    <mergeCell ref="J91:M91"/>
    <mergeCell ref="O91:Q91"/>
    <mergeCell ref="C92:C93"/>
    <mergeCell ref="D92:D93"/>
    <mergeCell ref="E92:H92"/>
    <mergeCell ref="I92:I93"/>
    <mergeCell ref="J92:M92"/>
    <mergeCell ref="N92:N93"/>
    <mergeCell ref="O92:Q92"/>
    <mergeCell ref="E93:H93"/>
    <mergeCell ref="J93:M93"/>
    <mergeCell ref="O93:Q93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verticalDpi="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Z85"/>
  <sheetViews>
    <sheetView view="pageBreakPreview" zoomScale="85" zoomScaleNormal="100" zoomScaleSheetLayoutView="85" workbookViewId="0">
      <selection activeCell="BH17" sqref="BH17"/>
    </sheetView>
  </sheetViews>
  <sheetFormatPr defaultColWidth="3.21875" defaultRowHeight="21"/>
  <cols>
    <col min="1" max="17" width="3.21875" style="54"/>
    <col min="18" max="25" width="3.21875" style="78"/>
    <col min="26" max="44" width="3.21875" style="54"/>
    <col min="45" max="52" width="3.21875" style="78"/>
    <col min="53" max="16384" width="3.21875" style="54"/>
  </cols>
  <sheetData>
    <row r="1" spans="2:52" ht="21.6" thickBot="1"/>
    <row r="2" spans="2:52" ht="14.4" customHeight="1">
      <c r="B2" s="276" t="s">
        <v>124</v>
      </c>
      <c r="C2" s="277"/>
      <c r="D2" s="277"/>
      <c r="E2" s="277"/>
      <c r="F2" s="277"/>
      <c r="G2" s="277"/>
      <c r="H2" s="277"/>
      <c r="I2" s="277"/>
      <c r="J2" s="277"/>
      <c r="K2" s="277"/>
      <c r="L2" s="280" t="s">
        <v>46</v>
      </c>
      <c r="M2" s="280"/>
      <c r="N2" s="317" t="str">
        <f>申込入力シート!C7</f>
        <v>５０ｍ</v>
      </c>
      <c r="O2" s="317"/>
      <c r="P2" s="317"/>
      <c r="Q2" s="317"/>
      <c r="R2" s="284" t="str">
        <f>申込入力シート!B7</f>
        <v>自由形</v>
      </c>
      <c r="S2" s="284"/>
      <c r="T2" s="284"/>
      <c r="U2" s="284"/>
      <c r="V2" s="284"/>
      <c r="W2" s="284"/>
      <c r="X2" s="284"/>
      <c r="Y2" s="285"/>
      <c r="AC2" s="276" t="s">
        <v>124</v>
      </c>
      <c r="AD2" s="277"/>
      <c r="AE2" s="277"/>
      <c r="AF2" s="277"/>
      <c r="AG2" s="277"/>
      <c r="AH2" s="277"/>
      <c r="AI2" s="277"/>
      <c r="AJ2" s="277"/>
      <c r="AK2" s="277"/>
      <c r="AL2" s="277"/>
      <c r="AM2" s="280" t="s">
        <v>46</v>
      </c>
      <c r="AN2" s="280"/>
      <c r="AO2" s="317" t="str">
        <f>申込入力シート!C7</f>
        <v>５０ｍ</v>
      </c>
      <c r="AP2" s="317"/>
      <c r="AQ2" s="317"/>
      <c r="AR2" s="317"/>
      <c r="AS2" s="284" t="str">
        <f>R2</f>
        <v>自由形</v>
      </c>
      <c r="AT2" s="284"/>
      <c r="AU2" s="284"/>
      <c r="AV2" s="284"/>
      <c r="AW2" s="284"/>
      <c r="AX2" s="284"/>
      <c r="AY2" s="284"/>
      <c r="AZ2" s="285"/>
    </row>
    <row r="3" spans="2:52" ht="14.4" customHeight="1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81"/>
      <c r="M3" s="281"/>
      <c r="N3" s="318"/>
      <c r="O3" s="318"/>
      <c r="P3" s="318"/>
      <c r="Q3" s="318"/>
      <c r="R3" s="286"/>
      <c r="S3" s="286"/>
      <c r="T3" s="286"/>
      <c r="U3" s="286"/>
      <c r="V3" s="286"/>
      <c r="W3" s="286"/>
      <c r="X3" s="286"/>
      <c r="Y3" s="287"/>
      <c r="AC3" s="278"/>
      <c r="AD3" s="279"/>
      <c r="AE3" s="279"/>
      <c r="AF3" s="279"/>
      <c r="AG3" s="279"/>
      <c r="AH3" s="279"/>
      <c r="AI3" s="279"/>
      <c r="AJ3" s="279"/>
      <c r="AK3" s="279"/>
      <c r="AL3" s="279"/>
      <c r="AM3" s="281"/>
      <c r="AN3" s="281"/>
      <c r="AO3" s="318"/>
      <c r="AP3" s="318"/>
      <c r="AQ3" s="318"/>
      <c r="AR3" s="318"/>
      <c r="AS3" s="286"/>
      <c r="AT3" s="286"/>
      <c r="AU3" s="286"/>
      <c r="AV3" s="286"/>
      <c r="AW3" s="286"/>
      <c r="AX3" s="286"/>
      <c r="AY3" s="286"/>
      <c r="AZ3" s="287"/>
    </row>
    <row r="4" spans="2:52" ht="17.25" customHeight="1">
      <c r="B4" s="288" t="s">
        <v>0</v>
      </c>
      <c r="C4" s="289"/>
      <c r="D4" s="292">
        <f>申込入力シート!B4</f>
        <v>0</v>
      </c>
      <c r="E4" s="293"/>
      <c r="F4" s="293"/>
      <c r="G4" s="293"/>
      <c r="H4" s="294"/>
      <c r="I4" s="298" t="s">
        <v>1</v>
      </c>
      <c r="J4" s="146"/>
      <c r="K4" s="299"/>
      <c r="L4" s="302" t="s">
        <v>125</v>
      </c>
      <c r="M4" s="303"/>
      <c r="N4" s="304"/>
      <c r="O4" s="298" t="s">
        <v>132</v>
      </c>
      <c r="P4" s="146"/>
      <c r="Q4" s="299"/>
      <c r="R4" s="305">
        <f>申込入力シート!E7</f>
        <v>0</v>
      </c>
      <c r="S4" s="306"/>
      <c r="T4" s="306"/>
      <c r="U4" s="306"/>
      <c r="V4" s="306"/>
      <c r="W4" s="306"/>
      <c r="X4" s="306"/>
      <c r="Y4" s="307"/>
      <c r="AC4" s="288" t="s">
        <v>0</v>
      </c>
      <c r="AD4" s="289"/>
      <c r="AE4" s="292">
        <f>申込入力シート!$B$4</f>
        <v>0</v>
      </c>
      <c r="AF4" s="293"/>
      <c r="AG4" s="293"/>
      <c r="AH4" s="293"/>
      <c r="AI4" s="294"/>
      <c r="AJ4" s="298" t="s">
        <v>1</v>
      </c>
      <c r="AK4" s="146"/>
      <c r="AL4" s="299"/>
      <c r="AM4" s="302" t="s">
        <v>25</v>
      </c>
      <c r="AN4" s="303"/>
      <c r="AO4" s="304"/>
      <c r="AP4" s="298" t="s">
        <v>132</v>
      </c>
      <c r="AQ4" s="146"/>
      <c r="AR4" s="299"/>
      <c r="AS4" s="305">
        <f>申込入力シート!I10</f>
        <v>0</v>
      </c>
      <c r="AT4" s="306"/>
      <c r="AU4" s="306"/>
      <c r="AV4" s="306"/>
      <c r="AW4" s="306"/>
      <c r="AX4" s="306"/>
      <c r="AY4" s="306"/>
      <c r="AZ4" s="307"/>
    </row>
    <row r="5" spans="2:52" ht="28.5" customHeight="1" thickBot="1">
      <c r="B5" s="290"/>
      <c r="C5" s="291"/>
      <c r="D5" s="295"/>
      <c r="E5" s="296"/>
      <c r="F5" s="296"/>
      <c r="G5" s="296"/>
      <c r="H5" s="297"/>
      <c r="I5" s="300"/>
      <c r="J5" s="160"/>
      <c r="K5" s="301"/>
      <c r="L5" s="295">
        <f>申込入力シート!D7</f>
        <v>0</v>
      </c>
      <c r="M5" s="296"/>
      <c r="N5" s="297"/>
      <c r="O5" s="300"/>
      <c r="P5" s="160"/>
      <c r="Q5" s="301"/>
      <c r="R5" s="308"/>
      <c r="S5" s="309"/>
      <c r="T5" s="309"/>
      <c r="U5" s="309"/>
      <c r="V5" s="309"/>
      <c r="W5" s="309"/>
      <c r="X5" s="309"/>
      <c r="Y5" s="310"/>
      <c r="AC5" s="290"/>
      <c r="AD5" s="291"/>
      <c r="AE5" s="295"/>
      <c r="AF5" s="296"/>
      <c r="AG5" s="296"/>
      <c r="AH5" s="296"/>
      <c r="AI5" s="297"/>
      <c r="AJ5" s="300"/>
      <c r="AK5" s="160"/>
      <c r="AL5" s="301"/>
      <c r="AM5" s="295">
        <f>申込入力シート!H10</f>
        <v>0</v>
      </c>
      <c r="AN5" s="296"/>
      <c r="AO5" s="297"/>
      <c r="AP5" s="300"/>
      <c r="AQ5" s="160"/>
      <c r="AR5" s="301"/>
      <c r="AS5" s="308"/>
      <c r="AT5" s="309"/>
      <c r="AU5" s="309"/>
      <c r="AV5" s="309"/>
      <c r="AW5" s="309"/>
      <c r="AX5" s="309"/>
      <c r="AY5" s="309"/>
      <c r="AZ5" s="310"/>
    </row>
    <row r="6" spans="2:52" ht="21.6" thickBot="1"/>
    <row r="7" spans="2:52" ht="14.4">
      <c r="B7" s="276" t="s">
        <v>124</v>
      </c>
      <c r="C7" s="277"/>
      <c r="D7" s="277"/>
      <c r="E7" s="277"/>
      <c r="F7" s="277"/>
      <c r="G7" s="277"/>
      <c r="H7" s="277"/>
      <c r="I7" s="277"/>
      <c r="J7" s="277"/>
      <c r="K7" s="277"/>
      <c r="L7" s="280" t="s">
        <v>46</v>
      </c>
      <c r="M7" s="280"/>
      <c r="N7" s="317" t="str">
        <f>申込入力シート!C7</f>
        <v>５０ｍ</v>
      </c>
      <c r="O7" s="317"/>
      <c r="P7" s="317"/>
      <c r="Q7" s="317"/>
      <c r="R7" s="284" t="str">
        <f>申込入力シート!B7</f>
        <v>自由形</v>
      </c>
      <c r="S7" s="284"/>
      <c r="T7" s="284"/>
      <c r="U7" s="284"/>
      <c r="V7" s="284"/>
      <c r="W7" s="284"/>
      <c r="X7" s="284"/>
      <c r="Y7" s="285"/>
      <c r="AC7" s="276" t="s">
        <v>124</v>
      </c>
      <c r="AD7" s="277"/>
      <c r="AE7" s="277"/>
      <c r="AF7" s="277"/>
      <c r="AG7" s="277"/>
      <c r="AH7" s="277"/>
      <c r="AI7" s="277"/>
      <c r="AJ7" s="277"/>
      <c r="AK7" s="277"/>
      <c r="AL7" s="277"/>
      <c r="AM7" s="280" t="s">
        <v>46</v>
      </c>
      <c r="AN7" s="280"/>
      <c r="AO7" s="317" t="str">
        <f>申込入力シート!C7</f>
        <v>５０ｍ</v>
      </c>
      <c r="AP7" s="317"/>
      <c r="AQ7" s="317"/>
      <c r="AR7" s="317"/>
      <c r="AS7" s="284" t="str">
        <f>R2</f>
        <v>自由形</v>
      </c>
      <c r="AT7" s="284"/>
      <c r="AU7" s="284"/>
      <c r="AV7" s="284"/>
      <c r="AW7" s="284"/>
      <c r="AX7" s="284"/>
      <c r="AY7" s="284"/>
      <c r="AZ7" s="285"/>
    </row>
    <row r="8" spans="2:52" ht="14.4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81"/>
      <c r="M8" s="281"/>
      <c r="N8" s="318"/>
      <c r="O8" s="318"/>
      <c r="P8" s="318"/>
      <c r="Q8" s="318"/>
      <c r="R8" s="286"/>
      <c r="S8" s="286"/>
      <c r="T8" s="286"/>
      <c r="U8" s="286"/>
      <c r="V8" s="286"/>
      <c r="W8" s="286"/>
      <c r="X8" s="286"/>
      <c r="Y8" s="287"/>
      <c r="AC8" s="278"/>
      <c r="AD8" s="279"/>
      <c r="AE8" s="279"/>
      <c r="AF8" s="279"/>
      <c r="AG8" s="279"/>
      <c r="AH8" s="279"/>
      <c r="AI8" s="279"/>
      <c r="AJ8" s="279"/>
      <c r="AK8" s="279"/>
      <c r="AL8" s="279"/>
      <c r="AM8" s="281"/>
      <c r="AN8" s="281"/>
      <c r="AO8" s="318"/>
      <c r="AP8" s="318"/>
      <c r="AQ8" s="318"/>
      <c r="AR8" s="318"/>
      <c r="AS8" s="286"/>
      <c r="AT8" s="286"/>
      <c r="AU8" s="286"/>
      <c r="AV8" s="286"/>
      <c r="AW8" s="286"/>
      <c r="AX8" s="286"/>
      <c r="AY8" s="286"/>
      <c r="AZ8" s="287"/>
    </row>
    <row r="9" spans="2:52" ht="17.25" customHeight="1">
      <c r="B9" s="288" t="s">
        <v>0</v>
      </c>
      <c r="C9" s="289"/>
      <c r="D9" s="292">
        <f>申込入力シート!$B$4</f>
        <v>0</v>
      </c>
      <c r="E9" s="293"/>
      <c r="F9" s="293"/>
      <c r="G9" s="293"/>
      <c r="H9" s="294"/>
      <c r="I9" s="298" t="s">
        <v>1</v>
      </c>
      <c r="J9" s="146"/>
      <c r="K9" s="299"/>
      <c r="L9" s="302" t="s">
        <v>125</v>
      </c>
      <c r="M9" s="303"/>
      <c r="N9" s="304"/>
      <c r="O9" s="298" t="s">
        <v>132</v>
      </c>
      <c r="P9" s="146"/>
      <c r="Q9" s="299"/>
      <c r="R9" s="305">
        <f>申込入力シート!E8</f>
        <v>0</v>
      </c>
      <c r="S9" s="306"/>
      <c r="T9" s="306"/>
      <c r="U9" s="306"/>
      <c r="V9" s="306"/>
      <c r="W9" s="306"/>
      <c r="X9" s="306"/>
      <c r="Y9" s="307"/>
      <c r="AC9" s="288" t="s">
        <v>0</v>
      </c>
      <c r="AD9" s="289"/>
      <c r="AE9" s="292">
        <f>申込入力シート!$B$4</f>
        <v>0</v>
      </c>
      <c r="AF9" s="293"/>
      <c r="AG9" s="293"/>
      <c r="AH9" s="293"/>
      <c r="AI9" s="294"/>
      <c r="AJ9" s="298" t="s">
        <v>1</v>
      </c>
      <c r="AK9" s="146"/>
      <c r="AL9" s="299"/>
      <c r="AM9" s="302" t="s">
        <v>25</v>
      </c>
      <c r="AN9" s="303"/>
      <c r="AO9" s="304"/>
      <c r="AP9" s="298" t="s">
        <v>132</v>
      </c>
      <c r="AQ9" s="146"/>
      <c r="AR9" s="299"/>
      <c r="AS9" s="305">
        <f>申込入力シート!I11</f>
        <v>0</v>
      </c>
      <c r="AT9" s="306"/>
      <c r="AU9" s="306"/>
      <c r="AV9" s="306"/>
      <c r="AW9" s="306"/>
      <c r="AX9" s="306"/>
      <c r="AY9" s="306"/>
      <c r="AZ9" s="307"/>
    </row>
    <row r="10" spans="2:52" ht="28.5" customHeight="1" thickBot="1">
      <c r="B10" s="290"/>
      <c r="C10" s="291"/>
      <c r="D10" s="295"/>
      <c r="E10" s="296"/>
      <c r="F10" s="296"/>
      <c r="G10" s="296"/>
      <c r="H10" s="297"/>
      <c r="I10" s="300"/>
      <c r="J10" s="160"/>
      <c r="K10" s="301"/>
      <c r="L10" s="295">
        <f>申込入力シート!D8</f>
        <v>0</v>
      </c>
      <c r="M10" s="296"/>
      <c r="N10" s="297"/>
      <c r="O10" s="300"/>
      <c r="P10" s="160"/>
      <c r="Q10" s="301"/>
      <c r="R10" s="308"/>
      <c r="S10" s="309"/>
      <c r="T10" s="309"/>
      <c r="U10" s="309"/>
      <c r="V10" s="309"/>
      <c r="W10" s="309"/>
      <c r="X10" s="309"/>
      <c r="Y10" s="310"/>
      <c r="AC10" s="290"/>
      <c r="AD10" s="291"/>
      <c r="AE10" s="295"/>
      <c r="AF10" s="296"/>
      <c r="AG10" s="296"/>
      <c r="AH10" s="296"/>
      <c r="AI10" s="297"/>
      <c r="AJ10" s="300"/>
      <c r="AK10" s="160"/>
      <c r="AL10" s="301"/>
      <c r="AM10" s="295">
        <f>申込入力シート!H11</f>
        <v>0</v>
      </c>
      <c r="AN10" s="296"/>
      <c r="AO10" s="297"/>
      <c r="AP10" s="300"/>
      <c r="AQ10" s="160"/>
      <c r="AR10" s="301"/>
      <c r="AS10" s="308"/>
      <c r="AT10" s="309"/>
      <c r="AU10" s="309"/>
      <c r="AV10" s="309"/>
      <c r="AW10" s="309"/>
      <c r="AX10" s="309"/>
      <c r="AY10" s="309"/>
      <c r="AZ10" s="310"/>
    </row>
    <row r="11" spans="2:52" ht="21.6" thickBot="1"/>
    <row r="12" spans="2:52" ht="14.4">
      <c r="B12" s="276" t="s">
        <v>124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80" t="s">
        <v>46</v>
      </c>
      <c r="M12" s="280"/>
      <c r="N12" s="317" t="str">
        <f>申込入力シート!C7</f>
        <v>５０ｍ</v>
      </c>
      <c r="O12" s="317"/>
      <c r="P12" s="317"/>
      <c r="Q12" s="317"/>
      <c r="R12" s="284" t="str">
        <f>申込入力シート!B7</f>
        <v>自由形</v>
      </c>
      <c r="S12" s="284"/>
      <c r="T12" s="284"/>
      <c r="U12" s="284"/>
      <c r="V12" s="284"/>
      <c r="W12" s="284"/>
      <c r="X12" s="284"/>
      <c r="Y12" s="285"/>
      <c r="AC12" s="276" t="s">
        <v>124</v>
      </c>
      <c r="AD12" s="277"/>
      <c r="AE12" s="277"/>
      <c r="AF12" s="277"/>
      <c r="AG12" s="277"/>
      <c r="AH12" s="277"/>
      <c r="AI12" s="277"/>
      <c r="AJ12" s="277"/>
      <c r="AK12" s="277"/>
      <c r="AL12" s="277"/>
      <c r="AM12" s="280" t="s">
        <v>46</v>
      </c>
      <c r="AN12" s="280"/>
      <c r="AO12" s="317" t="str">
        <f>申込入力シート!C7</f>
        <v>５０ｍ</v>
      </c>
      <c r="AP12" s="317"/>
      <c r="AQ12" s="317"/>
      <c r="AR12" s="317"/>
      <c r="AS12" s="284" t="str">
        <f>R2</f>
        <v>自由形</v>
      </c>
      <c r="AT12" s="284"/>
      <c r="AU12" s="284"/>
      <c r="AV12" s="284"/>
      <c r="AW12" s="284"/>
      <c r="AX12" s="284"/>
      <c r="AY12" s="284"/>
      <c r="AZ12" s="285"/>
    </row>
    <row r="13" spans="2:52" ht="14.4"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318"/>
      <c r="O13" s="318"/>
      <c r="P13" s="318"/>
      <c r="Q13" s="318"/>
      <c r="R13" s="286"/>
      <c r="S13" s="286"/>
      <c r="T13" s="286"/>
      <c r="U13" s="286"/>
      <c r="V13" s="286"/>
      <c r="W13" s="286"/>
      <c r="X13" s="286"/>
      <c r="Y13" s="287"/>
      <c r="AC13" s="278"/>
      <c r="AD13" s="279"/>
      <c r="AE13" s="279"/>
      <c r="AF13" s="279"/>
      <c r="AG13" s="279"/>
      <c r="AH13" s="279"/>
      <c r="AI13" s="279"/>
      <c r="AJ13" s="279"/>
      <c r="AK13" s="279"/>
      <c r="AL13" s="279"/>
      <c r="AM13" s="281"/>
      <c r="AN13" s="281"/>
      <c r="AO13" s="318"/>
      <c r="AP13" s="318"/>
      <c r="AQ13" s="318"/>
      <c r="AR13" s="318"/>
      <c r="AS13" s="286"/>
      <c r="AT13" s="286"/>
      <c r="AU13" s="286"/>
      <c r="AV13" s="286"/>
      <c r="AW13" s="286"/>
      <c r="AX13" s="286"/>
      <c r="AY13" s="286"/>
      <c r="AZ13" s="287"/>
    </row>
    <row r="14" spans="2:52" ht="17.25" customHeight="1">
      <c r="B14" s="288" t="s">
        <v>0</v>
      </c>
      <c r="C14" s="289"/>
      <c r="D14" s="292">
        <f>申込入力シート!$B$4</f>
        <v>0</v>
      </c>
      <c r="E14" s="293"/>
      <c r="F14" s="293"/>
      <c r="G14" s="293"/>
      <c r="H14" s="294"/>
      <c r="I14" s="298" t="s">
        <v>1</v>
      </c>
      <c r="J14" s="146"/>
      <c r="K14" s="299"/>
      <c r="L14" s="302" t="s">
        <v>125</v>
      </c>
      <c r="M14" s="303"/>
      <c r="N14" s="304"/>
      <c r="O14" s="298" t="s">
        <v>132</v>
      </c>
      <c r="P14" s="146"/>
      <c r="Q14" s="299"/>
      <c r="R14" s="305">
        <f>申込入力シート!E9</f>
        <v>0</v>
      </c>
      <c r="S14" s="306"/>
      <c r="T14" s="306"/>
      <c r="U14" s="306"/>
      <c r="V14" s="306"/>
      <c r="W14" s="306"/>
      <c r="X14" s="306"/>
      <c r="Y14" s="307"/>
      <c r="AC14" s="288" t="s">
        <v>0</v>
      </c>
      <c r="AD14" s="289"/>
      <c r="AE14" s="292">
        <f>申込入力シート!$B$4</f>
        <v>0</v>
      </c>
      <c r="AF14" s="293"/>
      <c r="AG14" s="293"/>
      <c r="AH14" s="293"/>
      <c r="AI14" s="294"/>
      <c r="AJ14" s="298" t="s">
        <v>1</v>
      </c>
      <c r="AK14" s="146"/>
      <c r="AL14" s="299"/>
      <c r="AM14" s="302" t="s">
        <v>25</v>
      </c>
      <c r="AN14" s="303"/>
      <c r="AO14" s="304"/>
      <c r="AP14" s="298" t="s">
        <v>132</v>
      </c>
      <c r="AQ14" s="146"/>
      <c r="AR14" s="299"/>
      <c r="AS14" s="305">
        <f>申込入力シート!M7</f>
        <v>0</v>
      </c>
      <c r="AT14" s="306"/>
      <c r="AU14" s="306"/>
      <c r="AV14" s="306"/>
      <c r="AW14" s="306"/>
      <c r="AX14" s="306"/>
      <c r="AY14" s="306"/>
      <c r="AZ14" s="307"/>
    </row>
    <row r="15" spans="2:52" ht="28.5" customHeight="1" thickBot="1">
      <c r="B15" s="290"/>
      <c r="C15" s="291"/>
      <c r="D15" s="295"/>
      <c r="E15" s="296"/>
      <c r="F15" s="296"/>
      <c r="G15" s="296"/>
      <c r="H15" s="297"/>
      <c r="I15" s="300"/>
      <c r="J15" s="160"/>
      <c r="K15" s="301"/>
      <c r="L15" s="295">
        <f>申込入力シート!D9</f>
        <v>0</v>
      </c>
      <c r="M15" s="296"/>
      <c r="N15" s="297"/>
      <c r="O15" s="300"/>
      <c r="P15" s="160"/>
      <c r="Q15" s="301"/>
      <c r="R15" s="308"/>
      <c r="S15" s="309"/>
      <c r="T15" s="309"/>
      <c r="U15" s="309"/>
      <c r="V15" s="309"/>
      <c r="W15" s="309"/>
      <c r="X15" s="309"/>
      <c r="Y15" s="310"/>
      <c r="AC15" s="290"/>
      <c r="AD15" s="291"/>
      <c r="AE15" s="295"/>
      <c r="AF15" s="296"/>
      <c r="AG15" s="296"/>
      <c r="AH15" s="296"/>
      <c r="AI15" s="297"/>
      <c r="AJ15" s="300"/>
      <c r="AK15" s="160"/>
      <c r="AL15" s="301"/>
      <c r="AM15" s="295">
        <f>申込入力シート!L7</f>
        <v>0</v>
      </c>
      <c r="AN15" s="296"/>
      <c r="AO15" s="297"/>
      <c r="AP15" s="300"/>
      <c r="AQ15" s="160"/>
      <c r="AR15" s="301"/>
      <c r="AS15" s="308"/>
      <c r="AT15" s="309"/>
      <c r="AU15" s="309"/>
      <c r="AV15" s="309"/>
      <c r="AW15" s="309"/>
      <c r="AX15" s="309"/>
      <c r="AY15" s="309"/>
      <c r="AZ15" s="310"/>
    </row>
    <row r="16" spans="2:52" ht="21.6" thickBot="1"/>
    <row r="17" spans="2:52" ht="14.4">
      <c r="B17" s="276" t="s">
        <v>124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80" t="s">
        <v>46</v>
      </c>
      <c r="M17" s="280"/>
      <c r="N17" s="317" t="s">
        <v>27</v>
      </c>
      <c r="O17" s="317"/>
      <c r="P17" s="317"/>
      <c r="Q17" s="317"/>
      <c r="R17" s="284" t="str">
        <f>申込入力シート!B7</f>
        <v>自由形</v>
      </c>
      <c r="S17" s="284"/>
      <c r="T17" s="284"/>
      <c r="U17" s="284"/>
      <c r="V17" s="284"/>
      <c r="W17" s="284"/>
      <c r="X17" s="284"/>
      <c r="Y17" s="285"/>
      <c r="AC17" s="276" t="s">
        <v>124</v>
      </c>
      <c r="AD17" s="277"/>
      <c r="AE17" s="277"/>
      <c r="AF17" s="277"/>
      <c r="AG17" s="277"/>
      <c r="AH17" s="277"/>
      <c r="AI17" s="277"/>
      <c r="AJ17" s="277"/>
      <c r="AK17" s="277"/>
      <c r="AL17" s="277"/>
      <c r="AM17" s="280" t="s">
        <v>46</v>
      </c>
      <c r="AN17" s="280"/>
      <c r="AO17" s="317" t="str">
        <f>申込入力シート!C7</f>
        <v>５０ｍ</v>
      </c>
      <c r="AP17" s="317"/>
      <c r="AQ17" s="317"/>
      <c r="AR17" s="317"/>
      <c r="AS17" s="284" t="str">
        <f>R2</f>
        <v>自由形</v>
      </c>
      <c r="AT17" s="284"/>
      <c r="AU17" s="284"/>
      <c r="AV17" s="284"/>
      <c r="AW17" s="284"/>
      <c r="AX17" s="284"/>
      <c r="AY17" s="284"/>
      <c r="AZ17" s="285"/>
    </row>
    <row r="18" spans="2:52" ht="14.4">
      <c r="B18" s="278"/>
      <c r="C18" s="279"/>
      <c r="D18" s="279"/>
      <c r="E18" s="279"/>
      <c r="F18" s="279"/>
      <c r="G18" s="279"/>
      <c r="H18" s="279"/>
      <c r="I18" s="279"/>
      <c r="J18" s="279"/>
      <c r="K18" s="279"/>
      <c r="L18" s="281"/>
      <c r="M18" s="281"/>
      <c r="N18" s="318"/>
      <c r="O18" s="318"/>
      <c r="P18" s="318"/>
      <c r="Q18" s="318"/>
      <c r="R18" s="286"/>
      <c r="S18" s="286"/>
      <c r="T18" s="286"/>
      <c r="U18" s="286"/>
      <c r="V18" s="286"/>
      <c r="W18" s="286"/>
      <c r="X18" s="286"/>
      <c r="Y18" s="287"/>
      <c r="AC18" s="278"/>
      <c r="AD18" s="279"/>
      <c r="AE18" s="279"/>
      <c r="AF18" s="279"/>
      <c r="AG18" s="279"/>
      <c r="AH18" s="279"/>
      <c r="AI18" s="279"/>
      <c r="AJ18" s="279"/>
      <c r="AK18" s="279"/>
      <c r="AL18" s="279"/>
      <c r="AM18" s="281"/>
      <c r="AN18" s="281"/>
      <c r="AO18" s="318"/>
      <c r="AP18" s="318"/>
      <c r="AQ18" s="318"/>
      <c r="AR18" s="318"/>
      <c r="AS18" s="286"/>
      <c r="AT18" s="286"/>
      <c r="AU18" s="286"/>
      <c r="AV18" s="286"/>
      <c r="AW18" s="286"/>
      <c r="AX18" s="286"/>
      <c r="AY18" s="286"/>
      <c r="AZ18" s="287"/>
    </row>
    <row r="19" spans="2:52" ht="17.25" customHeight="1">
      <c r="B19" s="288" t="s">
        <v>0</v>
      </c>
      <c r="C19" s="289"/>
      <c r="D19" s="292">
        <f>申込入力シート!$B$4</f>
        <v>0</v>
      </c>
      <c r="E19" s="293"/>
      <c r="F19" s="293"/>
      <c r="G19" s="293"/>
      <c r="H19" s="294"/>
      <c r="I19" s="298" t="s">
        <v>1</v>
      </c>
      <c r="J19" s="146"/>
      <c r="K19" s="299"/>
      <c r="L19" s="302" t="s">
        <v>125</v>
      </c>
      <c r="M19" s="303"/>
      <c r="N19" s="304"/>
      <c r="O19" s="298" t="s">
        <v>132</v>
      </c>
      <c r="P19" s="146"/>
      <c r="Q19" s="299"/>
      <c r="R19" s="305">
        <f>申込入力シート!E10</f>
        <v>0</v>
      </c>
      <c r="S19" s="306"/>
      <c r="T19" s="306"/>
      <c r="U19" s="306"/>
      <c r="V19" s="306"/>
      <c r="W19" s="306"/>
      <c r="X19" s="306"/>
      <c r="Y19" s="307"/>
      <c r="AC19" s="288" t="s">
        <v>0</v>
      </c>
      <c r="AD19" s="289"/>
      <c r="AE19" s="292">
        <f>申込入力シート!$B$4</f>
        <v>0</v>
      </c>
      <c r="AF19" s="293"/>
      <c r="AG19" s="293"/>
      <c r="AH19" s="293"/>
      <c r="AI19" s="294"/>
      <c r="AJ19" s="298" t="s">
        <v>1</v>
      </c>
      <c r="AK19" s="146"/>
      <c r="AL19" s="299"/>
      <c r="AM19" s="302" t="s">
        <v>25</v>
      </c>
      <c r="AN19" s="303"/>
      <c r="AO19" s="304"/>
      <c r="AP19" s="298" t="s">
        <v>132</v>
      </c>
      <c r="AQ19" s="146"/>
      <c r="AR19" s="299"/>
      <c r="AS19" s="305">
        <f>申込入力シート!M8</f>
        <v>0</v>
      </c>
      <c r="AT19" s="306"/>
      <c r="AU19" s="306"/>
      <c r="AV19" s="306"/>
      <c r="AW19" s="306"/>
      <c r="AX19" s="306"/>
      <c r="AY19" s="306"/>
      <c r="AZ19" s="307"/>
    </row>
    <row r="20" spans="2:52" ht="28.5" customHeight="1" thickBot="1">
      <c r="B20" s="290"/>
      <c r="C20" s="291"/>
      <c r="D20" s="295"/>
      <c r="E20" s="296"/>
      <c r="F20" s="296"/>
      <c r="G20" s="296"/>
      <c r="H20" s="297"/>
      <c r="I20" s="300"/>
      <c r="J20" s="160"/>
      <c r="K20" s="301"/>
      <c r="L20" s="295">
        <f>申込入力シート!D10</f>
        <v>0</v>
      </c>
      <c r="M20" s="296"/>
      <c r="N20" s="297"/>
      <c r="O20" s="300"/>
      <c r="P20" s="160"/>
      <c r="Q20" s="301"/>
      <c r="R20" s="308"/>
      <c r="S20" s="309"/>
      <c r="T20" s="309"/>
      <c r="U20" s="309"/>
      <c r="V20" s="309"/>
      <c r="W20" s="309"/>
      <c r="X20" s="309"/>
      <c r="Y20" s="310"/>
      <c r="AC20" s="290"/>
      <c r="AD20" s="291"/>
      <c r="AE20" s="295"/>
      <c r="AF20" s="296"/>
      <c r="AG20" s="296"/>
      <c r="AH20" s="296"/>
      <c r="AI20" s="297"/>
      <c r="AJ20" s="300"/>
      <c r="AK20" s="160"/>
      <c r="AL20" s="301"/>
      <c r="AM20" s="295">
        <f>申込入力シート!L8</f>
        <v>0</v>
      </c>
      <c r="AN20" s="296"/>
      <c r="AO20" s="297"/>
      <c r="AP20" s="300"/>
      <c r="AQ20" s="160"/>
      <c r="AR20" s="301"/>
      <c r="AS20" s="308"/>
      <c r="AT20" s="309"/>
      <c r="AU20" s="309"/>
      <c r="AV20" s="309"/>
      <c r="AW20" s="309"/>
      <c r="AX20" s="309"/>
      <c r="AY20" s="309"/>
      <c r="AZ20" s="310"/>
    </row>
    <row r="21" spans="2:52" ht="21.6" thickBot="1"/>
    <row r="22" spans="2:52" ht="14.4">
      <c r="B22" s="276" t="s">
        <v>124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80" t="s">
        <v>46</v>
      </c>
      <c r="M22" s="280"/>
      <c r="N22" s="317" t="str">
        <f>申込入力シート!C7</f>
        <v>５０ｍ</v>
      </c>
      <c r="O22" s="317"/>
      <c r="P22" s="317"/>
      <c r="Q22" s="317"/>
      <c r="R22" s="284" t="str">
        <f>申込入力シート!B7</f>
        <v>自由形</v>
      </c>
      <c r="S22" s="284"/>
      <c r="T22" s="284"/>
      <c r="U22" s="284"/>
      <c r="V22" s="284"/>
      <c r="W22" s="284"/>
      <c r="X22" s="284"/>
      <c r="Y22" s="285"/>
      <c r="AC22" s="276" t="s">
        <v>124</v>
      </c>
      <c r="AD22" s="277"/>
      <c r="AE22" s="277"/>
      <c r="AF22" s="277"/>
      <c r="AG22" s="277"/>
      <c r="AH22" s="277"/>
      <c r="AI22" s="277"/>
      <c r="AJ22" s="277"/>
      <c r="AK22" s="277"/>
      <c r="AL22" s="277"/>
      <c r="AM22" s="280" t="s">
        <v>46</v>
      </c>
      <c r="AN22" s="280"/>
      <c r="AO22" s="317" t="str">
        <f>申込入力シート!C7</f>
        <v>５０ｍ</v>
      </c>
      <c r="AP22" s="317"/>
      <c r="AQ22" s="317"/>
      <c r="AR22" s="317"/>
      <c r="AS22" s="284" t="str">
        <f>R2</f>
        <v>自由形</v>
      </c>
      <c r="AT22" s="284"/>
      <c r="AU22" s="284"/>
      <c r="AV22" s="284"/>
      <c r="AW22" s="284"/>
      <c r="AX22" s="284"/>
      <c r="AY22" s="284"/>
      <c r="AZ22" s="285"/>
    </row>
    <row r="23" spans="2:52" ht="14.4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81"/>
      <c r="M23" s="281"/>
      <c r="N23" s="318"/>
      <c r="O23" s="318"/>
      <c r="P23" s="318"/>
      <c r="Q23" s="318"/>
      <c r="R23" s="286"/>
      <c r="S23" s="286"/>
      <c r="T23" s="286"/>
      <c r="U23" s="286"/>
      <c r="V23" s="286"/>
      <c r="W23" s="286"/>
      <c r="X23" s="286"/>
      <c r="Y23" s="287"/>
      <c r="AC23" s="278"/>
      <c r="AD23" s="279"/>
      <c r="AE23" s="279"/>
      <c r="AF23" s="279"/>
      <c r="AG23" s="279"/>
      <c r="AH23" s="279"/>
      <c r="AI23" s="279"/>
      <c r="AJ23" s="279"/>
      <c r="AK23" s="279"/>
      <c r="AL23" s="279"/>
      <c r="AM23" s="281"/>
      <c r="AN23" s="281"/>
      <c r="AO23" s="318"/>
      <c r="AP23" s="318"/>
      <c r="AQ23" s="318"/>
      <c r="AR23" s="318"/>
      <c r="AS23" s="286"/>
      <c r="AT23" s="286"/>
      <c r="AU23" s="286"/>
      <c r="AV23" s="286"/>
      <c r="AW23" s="286"/>
      <c r="AX23" s="286"/>
      <c r="AY23" s="286"/>
      <c r="AZ23" s="287"/>
    </row>
    <row r="24" spans="2:52" ht="17.25" customHeight="1">
      <c r="B24" s="288" t="s">
        <v>0</v>
      </c>
      <c r="C24" s="289"/>
      <c r="D24" s="292">
        <f>申込入力シート!$B$4</f>
        <v>0</v>
      </c>
      <c r="E24" s="293"/>
      <c r="F24" s="293"/>
      <c r="G24" s="293"/>
      <c r="H24" s="294"/>
      <c r="I24" s="298" t="s">
        <v>1</v>
      </c>
      <c r="J24" s="146"/>
      <c r="K24" s="299"/>
      <c r="L24" s="302" t="s">
        <v>125</v>
      </c>
      <c r="M24" s="303"/>
      <c r="N24" s="304"/>
      <c r="O24" s="298" t="s">
        <v>132</v>
      </c>
      <c r="P24" s="146"/>
      <c r="Q24" s="299"/>
      <c r="R24" s="305">
        <f>申込入力シート!E11</f>
        <v>0</v>
      </c>
      <c r="S24" s="306"/>
      <c r="T24" s="306"/>
      <c r="U24" s="306"/>
      <c r="V24" s="306"/>
      <c r="W24" s="306"/>
      <c r="X24" s="306"/>
      <c r="Y24" s="307"/>
      <c r="AC24" s="288" t="s">
        <v>0</v>
      </c>
      <c r="AD24" s="289"/>
      <c r="AE24" s="292">
        <f>申込入力シート!$B$4</f>
        <v>0</v>
      </c>
      <c r="AF24" s="293"/>
      <c r="AG24" s="293"/>
      <c r="AH24" s="293"/>
      <c r="AI24" s="294"/>
      <c r="AJ24" s="298" t="s">
        <v>1</v>
      </c>
      <c r="AK24" s="146"/>
      <c r="AL24" s="299"/>
      <c r="AM24" s="302" t="s">
        <v>25</v>
      </c>
      <c r="AN24" s="303"/>
      <c r="AO24" s="304"/>
      <c r="AP24" s="298" t="s">
        <v>132</v>
      </c>
      <c r="AQ24" s="146"/>
      <c r="AR24" s="299"/>
      <c r="AS24" s="305">
        <f>申込入力シート!M9</f>
        <v>0</v>
      </c>
      <c r="AT24" s="306"/>
      <c r="AU24" s="306"/>
      <c r="AV24" s="306"/>
      <c r="AW24" s="306"/>
      <c r="AX24" s="306"/>
      <c r="AY24" s="306"/>
      <c r="AZ24" s="307"/>
    </row>
    <row r="25" spans="2:52" ht="28.5" customHeight="1" thickBot="1">
      <c r="B25" s="290"/>
      <c r="C25" s="291"/>
      <c r="D25" s="295"/>
      <c r="E25" s="296"/>
      <c r="F25" s="296"/>
      <c r="G25" s="296"/>
      <c r="H25" s="297"/>
      <c r="I25" s="300"/>
      <c r="J25" s="160"/>
      <c r="K25" s="301"/>
      <c r="L25" s="295">
        <f>申込入力シート!D11</f>
        <v>0</v>
      </c>
      <c r="M25" s="296"/>
      <c r="N25" s="297"/>
      <c r="O25" s="300"/>
      <c r="P25" s="160"/>
      <c r="Q25" s="301"/>
      <c r="R25" s="308"/>
      <c r="S25" s="309"/>
      <c r="T25" s="309"/>
      <c r="U25" s="309"/>
      <c r="V25" s="309"/>
      <c r="W25" s="309"/>
      <c r="X25" s="309"/>
      <c r="Y25" s="310"/>
      <c r="AC25" s="290"/>
      <c r="AD25" s="291"/>
      <c r="AE25" s="295"/>
      <c r="AF25" s="296"/>
      <c r="AG25" s="296"/>
      <c r="AH25" s="296"/>
      <c r="AI25" s="297"/>
      <c r="AJ25" s="300"/>
      <c r="AK25" s="160"/>
      <c r="AL25" s="301"/>
      <c r="AM25" s="295">
        <f>申込入力シート!L9</f>
        <v>0</v>
      </c>
      <c r="AN25" s="296"/>
      <c r="AO25" s="297"/>
      <c r="AP25" s="300"/>
      <c r="AQ25" s="160"/>
      <c r="AR25" s="301"/>
      <c r="AS25" s="308"/>
      <c r="AT25" s="309"/>
      <c r="AU25" s="309"/>
      <c r="AV25" s="309"/>
      <c r="AW25" s="309"/>
      <c r="AX25" s="309"/>
      <c r="AY25" s="309"/>
      <c r="AZ25" s="310"/>
    </row>
    <row r="26" spans="2:52" ht="21.6" thickBot="1"/>
    <row r="27" spans="2:52" ht="14.4">
      <c r="B27" s="276" t="s">
        <v>124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80" t="s">
        <v>46</v>
      </c>
      <c r="M27" s="280"/>
      <c r="N27" s="317" t="str">
        <f>申込入力シート!C7</f>
        <v>５０ｍ</v>
      </c>
      <c r="O27" s="317"/>
      <c r="P27" s="317"/>
      <c r="Q27" s="317"/>
      <c r="R27" s="284" t="str">
        <f>申込入力シート!$B$7</f>
        <v>自由形</v>
      </c>
      <c r="S27" s="284"/>
      <c r="T27" s="284"/>
      <c r="U27" s="284"/>
      <c r="V27" s="284"/>
      <c r="W27" s="284"/>
      <c r="X27" s="284"/>
      <c r="Y27" s="285"/>
      <c r="AC27" s="276" t="s">
        <v>124</v>
      </c>
      <c r="AD27" s="277"/>
      <c r="AE27" s="277"/>
      <c r="AF27" s="277"/>
      <c r="AG27" s="277"/>
      <c r="AH27" s="277"/>
      <c r="AI27" s="277"/>
      <c r="AJ27" s="277"/>
      <c r="AK27" s="277"/>
      <c r="AL27" s="277"/>
      <c r="AM27" s="280" t="s">
        <v>46</v>
      </c>
      <c r="AN27" s="280"/>
      <c r="AO27" s="317" t="str">
        <f>申込入力シート!C7</f>
        <v>５０ｍ</v>
      </c>
      <c r="AP27" s="317"/>
      <c r="AQ27" s="317"/>
      <c r="AR27" s="317"/>
      <c r="AS27" s="284" t="str">
        <f>申込入力シート!$B$7</f>
        <v>自由形</v>
      </c>
      <c r="AT27" s="284"/>
      <c r="AU27" s="284"/>
      <c r="AV27" s="284"/>
      <c r="AW27" s="284"/>
      <c r="AX27" s="284"/>
      <c r="AY27" s="284"/>
      <c r="AZ27" s="285"/>
    </row>
    <row r="28" spans="2:52" ht="14.4"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81"/>
      <c r="M28" s="281"/>
      <c r="N28" s="318"/>
      <c r="O28" s="318"/>
      <c r="P28" s="318"/>
      <c r="Q28" s="318"/>
      <c r="R28" s="286"/>
      <c r="S28" s="286"/>
      <c r="T28" s="286"/>
      <c r="U28" s="286"/>
      <c r="V28" s="286"/>
      <c r="W28" s="286"/>
      <c r="X28" s="286"/>
      <c r="Y28" s="287"/>
      <c r="AC28" s="278"/>
      <c r="AD28" s="279"/>
      <c r="AE28" s="279"/>
      <c r="AF28" s="279"/>
      <c r="AG28" s="279"/>
      <c r="AH28" s="279"/>
      <c r="AI28" s="279"/>
      <c r="AJ28" s="279"/>
      <c r="AK28" s="279"/>
      <c r="AL28" s="279"/>
      <c r="AM28" s="281"/>
      <c r="AN28" s="281"/>
      <c r="AO28" s="318"/>
      <c r="AP28" s="318"/>
      <c r="AQ28" s="318"/>
      <c r="AR28" s="318"/>
      <c r="AS28" s="286"/>
      <c r="AT28" s="286"/>
      <c r="AU28" s="286"/>
      <c r="AV28" s="286"/>
      <c r="AW28" s="286"/>
      <c r="AX28" s="286"/>
      <c r="AY28" s="286"/>
      <c r="AZ28" s="287"/>
    </row>
    <row r="29" spans="2:52" ht="17.25" customHeight="1">
      <c r="B29" s="288" t="s">
        <v>0</v>
      </c>
      <c r="C29" s="289"/>
      <c r="D29" s="292">
        <f>申込入力シート!$B$4</f>
        <v>0</v>
      </c>
      <c r="E29" s="293"/>
      <c r="F29" s="293"/>
      <c r="G29" s="293"/>
      <c r="H29" s="294"/>
      <c r="I29" s="298" t="s">
        <v>1</v>
      </c>
      <c r="J29" s="146"/>
      <c r="K29" s="299"/>
      <c r="L29" s="302" t="s">
        <v>125</v>
      </c>
      <c r="M29" s="303"/>
      <c r="N29" s="304"/>
      <c r="O29" s="298" t="s">
        <v>132</v>
      </c>
      <c r="P29" s="146"/>
      <c r="Q29" s="299"/>
      <c r="R29" s="305">
        <f>申込入力シート!I7</f>
        <v>0</v>
      </c>
      <c r="S29" s="306"/>
      <c r="T29" s="306"/>
      <c r="U29" s="306"/>
      <c r="V29" s="306"/>
      <c r="W29" s="306"/>
      <c r="X29" s="306"/>
      <c r="Y29" s="307"/>
      <c r="AC29" s="288" t="s">
        <v>0</v>
      </c>
      <c r="AD29" s="289"/>
      <c r="AE29" s="292">
        <f>申込入力シート!$B$4</f>
        <v>0</v>
      </c>
      <c r="AF29" s="293"/>
      <c r="AG29" s="293"/>
      <c r="AH29" s="293"/>
      <c r="AI29" s="294"/>
      <c r="AJ29" s="298" t="s">
        <v>1</v>
      </c>
      <c r="AK29" s="146"/>
      <c r="AL29" s="299"/>
      <c r="AM29" s="302" t="s">
        <v>25</v>
      </c>
      <c r="AN29" s="303"/>
      <c r="AO29" s="304"/>
      <c r="AP29" s="298" t="s">
        <v>132</v>
      </c>
      <c r="AQ29" s="146"/>
      <c r="AR29" s="299"/>
      <c r="AS29" s="305">
        <f>申込入力シート!M10</f>
        <v>0</v>
      </c>
      <c r="AT29" s="306"/>
      <c r="AU29" s="306"/>
      <c r="AV29" s="306"/>
      <c r="AW29" s="306"/>
      <c r="AX29" s="306"/>
      <c r="AY29" s="306"/>
      <c r="AZ29" s="307"/>
    </row>
    <row r="30" spans="2:52" ht="28.5" customHeight="1" thickBot="1">
      <c r="B30" s="290"/>
      <c r="C30" s="291"/>
      <c r="D30" s="295"/>
      <c r="E30" s="296"/>
      <c r="F30" s="296"/>
      <c r="G30" s="296"/>
      <c r="H30" s="297"/>
      <c r="I30" s="300"/>
      <c r="J30" s="160"/>
      <c r="K30" s="301"/>
      <c r="L30" s="295">
        <f>申込入力シート!H7</f>
        <v>0</v>
      </c>
      <c r="M30" s="296"/>
      <c r="N30" s="297"/>
      <c r="O30" s="300"/>
      <c r="P30" s="160"/>
      <c r="Q30" s="301"/>
      <c r="R30" s="308"/>
      <c r="S30" s="309"/>
      <c r="T30" s="309"/>
      <c r="U30" s="309"/>
      <c r="V30" s="309"/>
      <c r="W30" s="309"/>
      <c r="X30" s="309"/>
      <c r="Y30" s="310"/>
      <c r="AC30" s="290"/>
      <c r="AD30" s="291"/>
      <c r="AE30" s="295"/>
      <c r="AF30" s="296"/>
      <c r="AG30" s="296"/>
      <c r="AH30" s="296"/>
      <c r="AI30" s="297"/>
      <c r="AJ30" s="300"/>
      <c r="AK30" s="160"/>
      <c r="AL30" s="301"/>
      <c r="AM30" s="295">
        <f>申込入力シート!L10</f>
        <v>0</v>
      </c>
      <c r="AN30" s="296"/>
      <c r="AO30" s="297"/>
      <c r="AP30" s="300"/>
      <c r="AQ30" s="160"/>
      <c r="AR30" s="301"/>
      <c r="AS30" s="308"/>
      <c r="AT30" s="309"/>
      <c r="AU30" s="309"/>
      <c r="AV30" s="309"/>
      <c r="AW30" s="309"/>
      <c r="AX30" s="309"/>
      <c r="AY30" s="309"/>
      <c r="AZ30" s="310"/>
    </row>
    <row r="31" spans="2:52" ht="21.6" thickBot="1"/>
    <row r="32" spans="2:52" ht="13.5" customHeight="1">
      <c r="B32" s="276" t="s">
        <v>124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80" t="s">
        <v>46</v>
      </c>
      <c r="M32" s="280"/>
      <c r="N32" s="317" t="str">
        <f>申込入力シート!C7</f>
        <v>５０ｍ</v>
      </c>
      <c r="O32" s="317"/>
      <c r="P32" s="317"/>
      <c r="Q32" s="317"/>
      <c r="R32" s="284" t="str">
        <f>申込入力シート!$B$7</f>
        <v>自由形</v>
      </c>
      <c r="S32" s="284"/>
      <c r="T32" s="284"/>
      <c r="U32" s="284"/>
      <c r="V32" s="284"/>
      <c r="W32" s="284"/>
      <c r="X32" s="284"/>
      <c r="Y32" s="285"/>
      <c r="AC32" s="276" t="s">
        <v>124</v>
      </c>
      <c r="AD32" s="277"/>
      <c r="AE32" s="277"/>
      <c r="AF32" s="277"/>
      <c r="AG32" s="277"/>
      <c r="AH32" s="277"/>
      <c r="AI32" s="277"/>
      <c r="AJ32" s="277"/>
      <c r="AK32" s="277"/>
      <c r="AL32" s="277"/>
      <c r="AM32" s="280" t="s">
        <v>46</v>
      </c>
      <c r="AN32" s="280"/>
      <c r="AO32" s="317" t="str">
        <f>申込入力シート!C7</f>
        <v>５０ｍ</v>
      </c>
      <c r="AP32" s="317"/>
      <c r="AQ32" s="317"/>
      <c r="AR32" s="317"/>
      <c r="AS32" s="284" t="str">
        <f>申込入力シート!$B$7</f>
        <v>自由形</v>
      </c>
      <c r="AT32" s="284"/>
      <c r="AU32" s="284"/>
      <c r="AV32" s="284"/>
      <c r="AW32" s="284"/>
      <c r="AX32" s="284"/>
      <c r="AY32" s="284"/>
      <c r="AZ32" s="285"/>
    </row>
    <row r="33" spans="2:52" ht="13.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81"/>
      <c r="M33" s="281"/>
      <c r="N33" s="318"/>
      <c r="O33" s="318"/>
      <c r="P33" s="318"/>
      <c r="Q33" s="318"/>
      <c r="R33" s="286"/>
      <c r="S33" s="286"/>
      <c r="T33" s="286"/>
      <c r="U33" s="286"/>
      <c r="V33" s="286"/>
      <c r="W33" s="286"/>
      <c r="X33" s="286"/>
      <c r="Y33" s="287"/>
      <c r="AC33" s="278"/>
      <c r="AD33" s="279"/>
      <c r="AE33" s="279"/>
      <c r="AF33" s="279"/>
      <c r="AG33" s="279"/>
      <c r="AH33" s="279"/>
      <c r="AI33" s="279"/>
      <c r="AJ33" s="279"/>
      <c r="AK33" s="279"/>
      <c r="AL33" s="279"/>
      <c r="AM33" s="281"/>
      <c r="AN33" s="281"/>
      <c r="AO33" s="318"/>
      <c r="AP33" s="318"/>
      <c r="AQ33" s="318"/>
      <c r="AR33" s="318"/>
      <c r="AS33" s="286"/>
      <c r="AT33" s="286"/>
      <c r="AU33" s="286"/>
      <c r="AV33" s="286"/>
      <c r="AW33" s="286"/>
      <c r="AX33" s="286"/>
      <c r="AY33" s="286"/>
      <c r="AZ33" s="287"/>
    </row>
    <row r="34" spans="2:52" ht="17.25" customHeight="1">
      <c r="B34" s="288" t="s">
        <v>0</v>
      </c>
      <c r="C34" s="289"/>
      <c r="D34" s="292">
        <f>申込入力シート!$B$4</f>
        <v>0</v>
      </c>
      <c r="E34" s="293"/>
      <c r="F34" s="293"/>
      <c r="G34" s="293"/>
      <c r="H34" s="294"/>
      <c r="I34" s="298" t="s">
        <v>1</v>
      </c>
      <c r="J34" s="146"/>
      <c r="K34" s="299"/>
      <c r="L34" s="302" t="s">
        <v>125</v>
      </c>
      <c r="M34" s="303"/>
      <c r="N34" s="304"/>
      <c r="O34" s="298" t="s">
        <v>132</v>
      </c>
      <c r="P34" s="146"/>
      <c r="Q34" s="299"/>
      <c r="R34" s="305">
        <f>申込入力シート!I8</f>
        <v>0</v>
      </c>
      <c r="S34" s="306"/>
      <c r="T34" s="306"/>
      <c r="U34" s="306"/>
      <c r="V34" s="306"/>
      <c r="W34" s="306"/>
      <c r="X34" s="306"/>
      <c r="Y34" s="307"/>
      <c r="AC34" s="288" t="s">
        <v>0</v>
      </c>
      <c r="AD34" s="289"/>
      <c r="AE34" s="292">
        <f>申込入力シート!$B$4</f>
        <v>0</v>
      </c>
      <c r="AF34" s="293"/>
      <c r="AG34" s="293"/>
      <c r="AH34" s="293"/>
      <c r="AI34" s="294"/>
      <c r="AJ34" s="298" t="s">
        <v>1</v>
      </c>
      <c r="AK34" s="146"/>
      <c r="AL34" s="299"/>
      <c r="AM34" s="302" t="s">
        <v>25</v>
      </c>
      <c r="AN34" s="303"/>
      <c r="AO34" s="304"/>
      <c r="AP34" s="298" t="s">
        <v>132</v>
      </c>
      <c r="AQ34" s="146"/>
      <c r="AR34" s="299"/>
      <c r="AS34" s="305">
        <f>申込入力シート!M11</f>
        <v>0</v>
      </c>
      <c r="AT34" s="306"/>
      <c r="AU34" s="306"/>
      <c r="AV34" s="306"/>
      <c r="AW34" s="306"/>
      <c r="AX34" s="306"/>
      <c r="AY34" s="306"/>
      <c r="AZ34" s="307"/>
    </row>
    <row r="35" spans="2:52" ht="28.5" customHeight="1" thickBot="1">
      <c r="B35" s="290"/>
      <c r="C35" s="291"/>
      <c r="D35" s="295"/>
      <c r="E35" s="296"/>
      <c r="F35" s="296"/>
      <c r="G35" s="296"/>
      <c r="H35" s="297"/>
      <c r="I35" s="300"/>
      <c r="J35" s="160"/>
      <c r="K35" s="301"/>
      <c r="L35" s="295">
        <f>申込入力シート!H8</f>
        <v>0</v>
      </c>
      <c r="M35" s="296"/>
      <c r="N35" s="297"/>
      <c r="O35" s="300"/>
      <c r="P35" s="160"/>
      <c r="Q35" s="301"/>
      <c r="R35" s="308"/>
      <c r="S35" s="309"/>
      <c r="T35" s="309"/>
      <c r="U35" s="309"/>
      <c r="V35" s="309"/>
      <c r="W35" s="309"/>
      <c r="X35" s="309"/>
      <c r="Y35" s="310"/>
      <c r="AC35" s="290"/>
      <c r="AD35" s="291"/>
      <c r="AE35" s="295"/>
      <c r="AF35" s="296"/>
      <c r="AG35" s="296"/>
      <c r="AH35" s="296"/>
      <c r="AI35" s="297"/>
      <c r="AJ35" s="300"/>
      <c r="AK35" s="160"/>
      <c r="AL35" s="301"/>
      <c r="AM35" s="295">
        <f>申込入力シート!L11</f>
        <v>0</v>
      </c>
      <c r="AN35" s="296"/>
      <c r="AO35" s="297"/>
      <c r="AP35" s="300"/>
      <c r="AQ35" s="160"/>
      <c r="AR35" s="301"/>
      <c r="AS35" s="308"/>
      <c r="AT35" s="309"/>
      <c r="AU35" s="309"/>
      <c r="AV35" s="309"/>
      <c r="AW35" s="309"/>
      <c r="AX35" s="309"/>
      <c r="AY35" s="309"/>
      <c r="AZ35" s="310"/>
    </row>
    <row r="36" spans="2:52" ht="21.6" thickBot="1"/>
    <row r="37" spans="2:52" ht="13.5" customHeight="1">
      <c r="B37" s="276" t="s">
        <v>124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80" t="s">
        <v>46</v>
      </c>
      <c r="M37" s="280"/>
      <c r="N37" s="317" t="str">
        <f>申込入力シート!C7</f>
        <v>５０ｍ</v>
      </c>
      <c r="O37" s="317"/>
      <c r="P37" s="317"/>
      <c r="Q37" s="317"/>
      <c r="R37" s="284" t="str">
        <f>申込入力シート!$B$7</f>
        <v>自由形</v>
      </c>
      <c r="S37" s="284"/>
      <c r="T37" s="284"/>
      <c r="U37" s="284"/>
      <c r="V37" s="284"/>
      <c r="W37" s="284"/>
      <c r="X37" s="284"/>
      <c r="Y37" s="285"/>
      <c r="AC37" s="276" t="s">
        <v>124</v>
      </c>
      <c r="AD37" s="277"/>
      <c r="AE37" s="277"/>
      <c r="AF37" s="277"/>
      <c r="AG37" s="277"/>
      <c r="AH37" s="277"/>
      <c r="AI37" s="277"/>
      <c r="AJ37" s="277"/>
      <c r="AK37" s="277"/>
      <c r="AL37" s="277"/>
      <c r="AM37" s="280" t="s">
        <v>46</v>
      </c>
      <c r="AN37" s="280"/>
      <c r="AO37" s="315" t="str">
        <f>申込入力シート!C12</f>
        <v>１００ｍ</v>
      </c>
      <c r="AP37" s="315"/>
      <c r="AQ37" s="315"/>
      <c r="AR37" s="315"/>
      <c r="AS37" s="284" t="str">
        <f>申込入力シート!$B$7</f>
        <v>自由形</v>
      </c>
      <c r="AT37" s="284"/>
      <c r="AU37" s="284"/>
      <c r="AV37" s="284"/>
      <c r="AW37" s="284"/>
      <c r="AX37" s="284"/>
      <c r="AY37" s="284"/>
      <c r="AZ37" s="285"/>
    </row>
    <row r="38" spans="2:52" ht="13.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81"/>
      <c r="M38" s="281"/>
      <c r="N38" s="318"/>
      <c r="O38" s="318"/>
      <c r="P38" s="318"/>
      <c r="Q38" s="318"/>
      <c r="R38" s="286"/>
      <c r="S38" s="286"/>
      <c r="T38" s="286"/>
      <c r="U38" s="286"/>
      <c r="V38" s="286"/>
      <c r="W38" s="286"/>
      <c r="X38" s="286"/>
      <c r="Y38" s="287"/>
      <c r="AC38" s="278"/>
      <c r="AD38" s="279"/>
      <c r="AE38" s="279"/>
      <c r="AF38" s="279"/>
      <c r="AG38" s="279"/>
      <c r="AH38" s="279"/>
      <c r="AI38" s="279"/>
      <c r="AJ38" s="279"/>
      <c r="AK38" s="279"/>
      <c r="AL38" s="279"/>
      <c r="AM38" s="281"/>
      <c r="AN38" s="281"/>
      <c r="AO38" s="316"/>
      <c r="AP38" s="316"/>
      <c r="AQ38" s="316"/>
      <c r="AR38" s="316"/>
      <c r="AS38" s="286"/>
      <c r="AT38" s="286"/>
      <c r="AU38" s="286"/>
      <c r="AV38" s="286"/>
      <c r="AW38" s="286"/>
      <c r="AX38" s="286"/>
      <c r="AY38" s="286"/>
      <c r="AZ38" s="287"/>
    </row>
    <row r="39" spans="2:52" ht="17.25" customHeight="1">
      <c r="B39" s="288" t="s">
        <v>0</v>
      </c>
      <c r="C39" s="289"/>
      <c r="D39" s="292">
        <f>申込入力シート!$B$4</f>
        <v>0</v>
      </c>
      <c r="E39" s="293"/>
      <c r="F39" s="293"/>
      <c r="G39" s="293"/>
      <c r="H39" s="294"/>
      <c r="I39" s="298" t="s">
        <v>1</v>
      </c>
      <c r="J39" s="146"/>
      <c r="K39" s="299"/>
      <c r="L39" s="302" t="s">
        <v>125</v>
      </c>
      <c r="M39" s="303"/>
      <c r="N39" s="304"/>
      <c r="O39" s="298" t="s">
        <v>132</v>
      </c>
      <c r="P39" s="146"/>
      <c r="Q39" s="299"/>
      <c r="R39" s="305">
        <f>申込入力シート!I9</f>
        <v>0</v>
      </c>
      <c r="S39" s="306"/>
      <c r="T39" s="306"/>
      <c r="U39" s="306"/>
      <c r="V39" s="306"/>
      <c r="W39" s="306"/>
      <c r="X39" s="306"/>
      <c r="Y39" s="307"/>
      <c r="AC39" s="288" t="s">
        <v>0</v>
      </c>
      <c r="AD39" s="289"/>
      <c r="AE39" s="292">
        <f>申込入力シート!$B$4</f>
        <v>0</v>
      </c>
      <c r="AF39" s="293"/>
      <c r="AG39" s="293"/>
      <c r="AH39" s="293"/>
      <c r="AI39" s="294"/>
      <c r="AJ39" s="298" t="s">
        <v>1</v>
      </c>
      <c r="AK39" s="146"/>
      <c r="AL39" s="299"/>
      <c r="AM39" s="302" t="s">
        <v>25</v>
      </c>
      <c r="AN39" s="303"/>
      <c r="AO39" s="304"/>
      <c r="AP39" s="298" t="s">
        <v>132</v>
      </c>
      <c r="AQ39" s="146"/>
      <c r="AR39" s="299"/>
      <c r="AS39" s="305">
        <f>申込入力シート!E12</f>
        <v>0</v>
      </c>
      <c r="AT39" s="306"/>
      <c r="AU39" s="306"/>
      <c r="AV39" s="306"/>
      <c r="AW39" s="306"/>
      <c r="AX39" s="306"/>
      <c r="AY39" s="306"/>
      <c r="AZ39" s="307"/>
    </row>
    <row r="40" spans="2:52" ht="28.5" customHeight="1" thickBot="1">
      <c r="B40" s="290"/>
      <c r="C40" s="291"/>
      <c r="D40" s="295"/>
      <c r="E40" s="296"/>
      <c r="F40" s="296"/>
      <c r="G40" s="296"/>
      <c r="H40" s="297"/>
      <c r="I40" s="300"/>
      <c r="J40" s="160"/>
      <c r="K40" s="301"/>
      <c r="L40" s="295">
        <f>申込入力シート!H9</f>
        <v>0</v>
      </c>
      <c r="M40" s="296"/>
      <c r="N40" s="297"/>
      <c r="O40" s="300"/>
      <c r="P40" s="160"/>
      <c r="Q40" s="301"/>
      <c r="R40" s="308"/>
      <c r="S40" s="309"/>
      <c r="T40" s="309"/>
      <c r="U40" s="309"/>
      <c r="V40" s="309"/>
      <c r="W40" s="309"/>
      <c r="X40" s="309"/>
      <c r="Y40" s="310"/>
      <c r="AC40" s="290"/>
      <c r="AD40" s="291"/>
      <c r="AE40" s="295"/>
      <c r="AF40" s="296"/>
      <c r="AG40" s="296"/>
      <c r="AH40" s="296"/>
      <c r="AI40" s="297"/>
      <c r="AJ40" s="300"/>
      <c r="AK40" s="160"/>
      <c r="AL40" s="301"/>
      <c r="AM40" s="295">
        <f>申込入力シート!D12</f>
        <v>0</v>
      </c>
      <c r="AN40" s="296"/>
      <c r="AO40" s="297"/>
      <c r="AP40" s="300"/>
      <c r="AQ40" s="160"/>
      <c r="AR40" s="301"/>
      <c r="AS40" s="308"/>
      <c r="AT40" s="309"/>
      <c r="AU40" s="309"/>
      <c r="AV40" s="309"/>
      <c r="AW40" s="309"/>
      <c r="AX40" s="309"/>
      <c r="AY40" s="309"/>
      <c r="AZ40" s="310"/>
    </row>
    <row r="41" spans="2:52" ht="21.6" thickBot="1"/>
    <row r="42" spans="2:52" ht="13.5" customHeight="1">
      <c r="B42" s="276" t="s">
        <v>124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80" t="s">
        <v>46</v>
      </c>
      <c r="M42" s="280"/>
      <c r="N42" s="315" t="str">
        <f>申込入力シート!C12</f>
        <v>１００ｍ</v>
      </c>
      <c r="O42" s="315"/>
      <c r="P42" s="315"/>
      <c r="Q42" s="315"/>
      <c r="R42" s="284" t="str">
        <f>申込入力シート!$B$7</f>
        <v>自由形</v>
      </c>
      <c r="S42" s="284"/>
      <c r="T42" s="284"/>
      <c r="U42" s="284"/>
      <c r="V42" s="284"/>
      <c r="W42" s="284"/>
      <c r="X42" s="284"/>
      <c r="Y42" s="285"/>
      <c r="AC42" s="276" t="s">
        <v>124</v>
      </c>
      <c r="AD42" s="277"/>
      <c r="AE42" s="277"/>
      <c r="AF42" s="277"/>
      <c r="AG42" s="277"/>
      <c r="AH42" s="277"/>
      <c r="AI42" s="277"/>
      <c r="AJ42" s="277"/>
      <c r="AK42" s="277"/>
      <c r="AL42" s="277"/>
      <c r="AM42" s="280" t="s">
        <v>46</v>
      </c>
      <c r="AN42" s="280"/>
      <c r="AO42" s="315" t="str">
        <f>申込入力シート!C12</f>
        <v>１００ｍ</v>
      </c>
      <c r="AP42" s="315"/>
      <c r="AQ42" s="315"/>
      <c r="AR42" s="315"/>
      <c r="AS42" s="284" t="str">
        <f>申込入力シート!$B$7</f>
        <v>自由形</v>
      </c>
      <c r="AT42" s="284"/>
      <c r="AU42" s="284"/>
      <c r="AV42" s="284"/>
      <c r="AW42" s="284"/>
      <c r="AX42" s="284"/>
      <c r="AY42" s="284"/>
      <c r="AZ42" s="285"/>
    </row>
    <row r="43" spans="2:52" ht="13.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81"/>
      <c r="M43" s="281"/>
      <c r="N43" s="316"/>
      <c r="O43" s="316"/>
      <c r="P43" s="316"/>
      <c r="Q43" s="316"/>
      <c r="R43" s="286"/>
      <c r="S43" s="286"/>
      <c r="T43" s="286"/>
      <c r="U43" s="286"/>
      <c r="V43" s="286"/>
      <c r="W43" s="286"/>
      <c r="X43" s="286"/>
      <c r="Y43" s="287"/>
      <c r="AC43" s="278"/>
      <c r="AD43" s="279"/>
      <c r="AE43" s="279"/>
      <c r="AF43" s="279"/>
      <c r="AG43" s="279"/>
      <c r="AH43" s="279"/>
      <c r="AI43" s="279"/>
      <c r="AJ43" s="279"/>
      <c r="AK43" s="279"/>
      <c r="AL43" s="279"/>
      <c r="AM43" s="281"/>
      <c r="AN43" s="281"/>
      <c r="AO43" s="316"/>
      <c r="AP43" s="316"/>
      <c r="AQ43" s="316"/>
      <c r="AR43" s="316"/>
      <c r="AS43" s="286"/>
      <c r="AT43" s="286"/>
      <c r="AU43" s="286"/>
      <c r="AV43" s="286"/>
      <c r="AW43" s="286"/>
      <c r="AX43" s="286"/>
      <c r="AY43" s="286"/>
      <c r="AZ43" s="287"/>
    </row>
    <row r="44" spans="2:52" ht="17.25" customHeight="1">
      <c r="B44" s="288" t="s">
        <v>0</v>
      </c>
      <c r="C44" s="289"/>
      <c r="D44" s="292">
        <f>申込入力シート!$B$4</f>
        <v>0</v>
      </c>
      <c r="E44" s="293"/>
      <c r="F44" s="293"/>
      <c r="G44" s="293"/>
      <c r="H44" s="294"/>
      <c r="I44" s="298" t="s">
        <v>1</v>
      </c>
      <c r="J44" s="146"/>
      <c r="K44" s="299"/>
      <c r="L44" s="302" t="s">
        <v>125</v>
      </c>
      <c r="M44" s="303"/>
      <c r="N44" s="304"/>
      <c r="O44" s="298" t="s">
        <v>132</v>
      </c>
      <c r="P44" s="146"/>
      <c r="Q44" s="299"/>
      <c r="R44" s="305">
        <f>申込入力シート!E13</f>
        <v>0</v>
      </c>
      <c r="S44" s="306"/>
      <c r="T44" s="306"/>
      <c r="U44" s="306"/>
      <c r="V44" s="306"/>
      <c r="W44" s="306"/>
      <c r="X44" s="306"/>
      <c r="Y44" s="307"/>
      <c r="AC44" s="288" t="s">
        <v>0</v>
      </c>
      <c r="AD44" s="289"/>
      <c r="AE44" s="292">
        <f>申込入力シート!$B$4</f>
        <v>0</v>
      </c>
      <c r="AF44" s="293"/>
      <c r="AG44" s="293"/>
      <c r="AH44" s="293"/>
      <c r="AI44" s="294"/>
      <c r="AJ44" s="298" t="s">
        <v>1</v>
      </c>
      <c r="AK44" s="146"/>
      <c r="AL44" s="299"/>
      <c r="AM44" s="302" t="s">
        <v>25</v>
      </c>
      <c r="AN44" s="303"/>
      <c r="AO44" s="304"/>
      <c r="AP44" s="298" t="s">
        <v>132</v>
      </c>
      <c r="AQ44" s="146"/>
      <c r="AR44" s="299"/>
      <c r="AS44" s="305">
        <f>申込入力シート!E14</f>
        <v>0</v>
      </c>
      <c r="AT44" s="306"/>
      <c r="AU44" s="306"/>
      <c r="AV44" s="306"/>
      <c r="AW44" s="306"/>
      <c r="AX44" s="306"/>
      <c r="AY44" s="306"/>
      <c r="AZ44" s="307"/>
    </row>
    <row r="45" spans="2:52" ht="28.5" customHeight="1" thickBot="1">
      <c r="B45" s="290"/>
      <c r="C45" s="291"/>
      <c r="D45" s="295"/>
      <c r="E45" s="296"/>
      <c r="F45" s="296"/>
      <c r="G45" s="296"/>
      <c r="H45" s="297"/>
      <c r="I45" s="300"/>
      <c r="J45" s="160"/>
      <c r="K45" s="301"/>
      <c r="L45" s="295">
        <f>申込入力シート!D13</f>
        <v>0</v>
      </c>
      <c r="M45" s="296"/>
      <c r="N45" s="297"/>
      <c r="O45" s="300"/>
      <c r="P45" s="160"/>
      <c r="Q45" s="301"/>
      <c r="R45" s="308"/>
      <c r="S45" s="309"/>
      <c r="T45" s="309"/>
      <c r="U45" s="309"/>
      <c r="V45" s="309"/>
      <c r="W45" s="309"/>
      <c r="X45" s="309"/>
      <c r="Y45" s="310"/>
      <c r="AC45" s="290"/>
      <c r="AD45" s="291"/>
      <c r="AE45" s="295"/>
      <c r="AF45" s="296"/>
      <c r="AG45" s="296"/>
      <c r="AH45" s="296"/>
      <c r="AI45" s="297"/>
      <c r="AJ45" s="300"/>
      <c r="AK45" s="160"/>
      <c r="AL45" s="301"/>
      <c r="AM45" s="295">
        <f>申込入力シート!D14</f>
        <v>0</v>
      </c>
      <c r="AN45" s="296"/>
      <c r="AO45" s="297"/>
      <c r="AP45" s="300"/>
      <c r="AQ45" s="160"/>
      <c r="AR45" s="301"/>
      <c r="AS45" s="308"/>
      <c r="AT45" s="309"/>
      <c r="AU45" s="309"/>
      <c r="AV45" s="309"/>
      <c r="AW45" s="309"/>
      <c r="AX45" s="309"/>
      <c r="AY45" s="309"/>
      <c r="AZ45" s="310"/>
    </row>
    <row r="46" spans="2:52" ht="21.6" thickBot="1"/>
    <row r="47" spans="2:52" ht="13.5" customHeight="1">
      <c r="B47" s="276" t="s">
        <v>124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80" t="s">
        <v>46</v>
      </c>
      <c r="M47" s="280"/>
      <c r="N47" s="315" t="str">
        <f>申込入力シート!C12</f>
        <v>１００ｍ</v>
      </c>
      <c r="O47" s="315"/>
      <c r="P47" s="315"/>
      <c r="Q47" s="315"/>
      <c r="R47" s="284" t="str">
        <f>申込入力シート!$B$7</f>
        <v>自由形</v>
      </c>
      <c r="S47" s="284"/>
      <c r="T47" s="284"/>
      <c r="U47" s="284"/>
      <c r="V47" s="284"/>
      <c r="W47" s="284"/>
      <c r="X47" s="284"/>
      <c r="Y47" s="285"/>
      <c r="AC47" s="276" t="s">
        <v>124</v>
      </c>
      <c r="AD47" s="277"/>
      <c r="AE47" s="277"/>
      <c r="AF47" s="277"/>
      <c r="AG47" s="277"/>
      <c r="AH47" s="277"/>
      <c r="AI47" s="277"/>
      <c r="AJ47" s="277"/>
      <c r="AK47" s="277"/>
      <c r="AL47" s="277"/>
      <c r="AM47" s="280" t="s">
        <v>46</v>
      </c>
      <c r="AN47" s="280"/>
      <c r="AO47" s="315" t="str">
        <f>申込入力シート!C12</f>
        <v>１００ｍ</v>
      </c>
      <c r="AP47" s="315"/>
      <c r="AQ47" s="315"/>
      <c r="AR47" s="315"/>
      <c r="AS47" s="284" t="str">
        <f>AS42</f>
        <v>自由形</v>
      </c>
      <c r="AT47" s="284"/>
      <c r="AU47" s="284"/>
      <c r="AV47" s="284"/>
      <c r="AW47" s="284"/>
      <c r="AX47" s="284"/>
      <c r="AY47" s="284"/>
      <c r="AZ47" s="285"/>
    </row>
    <row r="48" spans="2:52" ht="13.5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81"/>
      <c r="M48" s="281"/>
      <c r="N48" s="316"/>
      <c r="O48" s="316"/>
      <c r="P48" s="316"/>
      <c r="Q48" s="316"/>
      <c r="R48" s="286"/>
      <c r="S48" s="286"/>
      <c r="T48" s="286"/>
      <c r="U48" s="286"/>
      <c r="V48" s="286"/>
      <c r="W48" s="286"/>
      <c r="X48" s="286"/>
      <c r="Y48" s="287"/>
      <c r="AC48" s="278"/>
      <c r="AD48" s="279"/>
      <c r="AE48" s="279"/>
      <c r="AF48" s="279"/>
      <c r="AG48" s="279"/>
      <c r="AH48" s="279"/>
      <c r="AI48" s="279"/>
      <c r="AJ48" s="279"/>
      <c r="AK48" s="279"/>
      <c r="AL48" s="279"/>
      <c r="AM48" s="281"/>
      <c r="AN48" s="281"/>
      <c r="AO48" s="316"/>
      <c r="AP48" s="316"/>
      <c r="AQ48" s="316"/>
      <c r="AR48" s="316"/>
      <c r="AS48" s="286"/>
      <c r="AT48" s="286"/>
      <c r="AU48" s="286"/>
      <c r="AV48" s="286"/>
      <c r="AW48" s="286"/>
      <c r="AX48" s="286"/>
      <c r="AY48" s="286"/>
      <c r="AZ48" s="287"/>
    </row>
    <row r="49" spans="2:52" ht="17.25" customHeight="1">
      <c r="B49" s="288" t="s">
        <v>0</v>
      </c>
      <c r="C49" s="289"/>
      <c r="D49" s="292">
        <f>申込入力シート!$B$4</f>
        <v>0</v>
      </c>
      <c r="E49" s="293"/>
      <c r="F49" s="293"/>
      <c r="G49" s="293"/>
      <c r="H49" s="294"/>
      <c r="I49" s="298" t="s">
        <v>1</v>
      </c>
      <c r="J49" s="146"/>
      <c r="K49" s="299"/>
      <c r="L49" s="302" t="s">
        <v>125</v>
      </c>
      <c r="M49" s="303"/>
      <c r="N49" s="304"/>
      <c r="O49" s="298" t="s">
        <v>132</v>
      </c>
      <c r="P49" s="146"/>
      <c r="Q49" s="299"/>
      <c r="R49" s="305">
        <f>申込入力シート!I12</f>
        <v>0</v>
      </c>
      <c r="S49" s="306"/>
      <c r="T49" s="306"/>
      <c r="U49" s="306"/>
      <c r="V49" s="306"/>
      <c r="W49" s="306"/>
      <c r="X49" s="306"/>
      <c r="Y49" s="307"/>
      <c r="AC49" s="288" t="s">
        <v>0</v>
      </c>
      <c r="AD49" s="289"/>
      <c r="AE49" s="292">
        <f>申込入力シート!AC61</f>
        <v>0</v>
      </c>
      <c r="AF49" s="293"/>
      <c r="AG49" s="293"/>
      <c r="AH49" s="293"/>
      <c r="AI49" s="294"/>
      <c r="AJ49" s="298" t="s">
        <v>1</v>
      </c>
      <c r="AK49" s="146"/>
      <c r="AL49" s="299"/>
      <c r="AM49" s="302" t="s">
        <v>25</v>
      </c>
      <c r="AN49" s="303"/>
      <c r="AO49" s="304"/>
      <c r="AP49" s="298" t="s">
        <v>132</v>
      </c>
      <c r="AQ49" s="146"/>
      <c r="AR49" s="299"/>
      <c r="AS49" s="305">
        <f>申込入力シート!I13</f>
        <v>0</v>
      </c>
      <c r="AT49" s="306"/>
      <c r="AU49" s="306"/>
      <c r="AV49" s="306"/>
      <c r="AW49" s="306"/>
      <c r="AX49" s="306"/>
      <c r="AY49" s="306"/>
      <c r="AZ49" s="307"/>
    </row>
    <row r="50" spans="2:52" ht="28.5" customHeight="1" thickBot="1">
      <c r="B50" s="290"/>
      <c r="C50" s="291"/>
      <c r="D50" s="295"/>
      <c r="E50" s="296"/>
      <c r="F50" s="296"/>
      <c r="G50" s="296"/>
      <c r="H50" s="297"/>
      <c r="I50" s="300"/>
      <c r="J50" s="160"/>
      <c r="K50" s="301"/>
      <c r="L50" s="295">
        <f>申込入力シート!H12</f>
        <v>0</v>
      </c>
      <c r="M50" s="296"/>
      <c r="N50" s="297"/>
      <c r="O50" s="300"/>
      <c r="P50" s="160"/>
      <c r="Q50" s="301"/>
      <c r="R50" s="308"/>
      <c r="S50" s="309"/>
      <c r="T50" s="309"/>
      <c r="U50" s="309"/>
      <c r="V50" s="309"/>
      <c r="W50" s="309"/>
      <c r="X50" s="309"/>
      <c r="Y50" s="310"/>
      <c r="AC50" s="290"/>
      <c r="AD50" s="291"/>
      <c r="AE50" s="295"/>
      <c r="AF50" s="296"/>
      <c r="AG50" s="296"/>
      <c r="AH50" s="296"/>
      <c r="AI50" s="297"/>
      <c r="AJ50" s="300"/>
      <c r="AK50" s="160"/>
      <c r="AL50" s="301"/>
      <c r="AM50" s="295">
        <f>申込入力シート!H13</f>
        <v>0</v>
      </c>
      <c r="AN50" s="296"/>
      <c r="AO50" s="297"/>
      <c r="AP50" s="300"/>
      <c r="AQ50" s="160"/>
      <c r="AR50" s="301"/>
      <c r="AS50" s="308"/>
      <c r="AT50" s="309"/>
      <c r="AU50" s="309"/>
      <c r="AV50" s="309"/>
      <c r="AW50" s="309"/>
      <c r="AX50" s="309"/>
      <c r="AY50" s="309"/>
      <c r="AZ50" s="310"/>
    </row>
    <row r="51" spans="2:52" ht="21.6" thickBot="1"/>
    <row r="52" spans="2:52" ht="13.5" customHeight="1">
      <c r="B52" s="276" t="s">
        <v>124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80" t="s">
        <v>46</v>
      </c>
      <c r="M52" s="280"/>
      <c r="N52" s="315" t="str">
        <f>申込入力シート!C12</f>
        <v>１００ｍ</v>
      </c>
      <c r="O52" s="315"/>
      <c r="P52" s="315"/>
      <c r="Q52" s="315"/>
      <c r="R52" s="284" t="str">
        <f>申込入力シート!$B$7</f>
        <v>自由形</v>
      </c>
      <c r="S52" s="284"/>
      <c r="T52" s="284"/>
      <c r="U52" s="284"/>
      <c r="V52" s="284"/>
      <c r="W52" s="284"/>
      <c r="X52" s="284"/>
      <c r="Y52" s="285"/>
      <c r="AC52" s="276" t="s">
        <v>124</v>
      </c>
      <c r="AD52" s="277"/>
      <c r="AE52" s="277"/>
      <c r="AF52" s="277"/>
      <c r="AG52" s="277"/>
      <c r="AH52" s="277"/>
      <c r="AI52" s="277"/>
      <c r="AJ52" s="277"/>
      <c r="AK52" s="277"/>
      <c r="AL52" s="277"/>
      <c r="AM52" s="280" t="s">
        <v>46</v>
      </c>
      <c r="AN52" s="280"/>
      <c r="AO52" s="315" t="str">
        <f>申込入力シート!C12</f>
        <v>１００ｍ</v>
      </c>
      <c r="AP52" s="315"/>
      <c r="AQ52" s="315"/>
      <c r="AR52" s="315"/>
      <c r="AS52" s="284" t="str">
        <f>AS37</f>
        <v>自由形</v>
      </c>
      <c r="AT52" s="284"/>
      <c r="AU52" s="284"/>
      <c r="AV52" s="284"/>
      <c r="AW52" s="284"/>
      <c r="AX52" s="284"/>
      <c r="AY52" s="284"/>
      <c r="AZ52" s="285"/>
    </row>
    <row r="53" spans="2:52" ht="13.5" customHeight="1"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81"/>
      <c r="M53" s="281"/>
      <c r="N53" s="316"/>
      <c r="O53" s="316"/>
      <c r="P53" s="316"/>
      <c r="Q53" s="316"/>
      <c r="R53" s="286"/>
      <c r="S53" s="286"/>
      <c r="T53" s="286"/>
      <c r="U53" s="286"/>
      <c r="V53" s="286"/>
      <c r="W53" s="286"/>
      <c r="X53" s="286"/>
      <c r="Y53" s="287"/>
      <c r="AC53" s="278"/>
      <c r="AD53" s="279"/>
      <c r="AE53" s="279"/>
      <c r="AF53" s="279"/>
      <c r="AG53" s="279"/>
      <c r="AH53" s="279"/>
      <c r="AI53" s="279"/>
      <c r="AJ53" s="279"/>
      <c r="AK53" s="279"/>
      <c r="AL53" s="279"/>
      <c r="AM53" s="281"/>
      <c r="AN53" s="281"/>
      <c r="AO53" s="316"/>
      <c r="AP53" s="316"/>
      <c r="AQ53" s="316"/>
      <c r="AR53" s="316"/>
      <c r="AS53" s="286"/>
      <c r="AT53" s="286"/>
      <c r="AU53" s="286"/>
      <c r="AV53" s="286"/>
      <c r="AW53" s="286"/>
      <c r="AX53" s="286"/>
      <c r="AY53" s="286"/>
      <c r="AZ53" s="287"/>
    </row>
    <row r="54" spans="2:52" ht="17.25" customHeight="1">
      <c r="B54" s="288" t="s">
        <v>0</v>
      </c>
      <c r="C54" s="289"/>
      <c r="D54" s="292">
        <f>申込入力シート!$B$4</f>
        <v>0</v>
      </c>
      <c r="E54" s="293"/>
      <c r="F54" s="293"/>
      <c r="G54" s="293"/>
      <c r="H54" s="294"/>
      <c r="I54" s="298" t="s">
        <v>1</v>
      </c>
      <c r="J54" s="146"/>
      <c r="K54" s="299"/>
      <c r="L54" s="302" t="s">
        <v>125</v>
      </c>
      <c r="M54" s="303"/>
      <c r="N54" s="304"/>
      <c r="O54" s="298" t="s">
        <v>132</v>
      </c>
      <c r="P54" s="146"/>
      <c r="Q54" s="299"/>
      <c r="R54" s="305">
        <f>申込入力シート!I14</f>
        <v>0</v>
      </c>
      <c r="S54" s="306"/>
      <c r="T54" s="306"/>
      <c r="U54" s="306"/>
      <c r="V54" s="306"/>
      <c r="W54" s="306"/>
      <c r="X54" s="306"/>
      <c r="Y54" s="307"/>
      <c r="AC54" s="288" t="s">
        <v>0</v>
      </c>
      <c r="AD54" s="289"/>
      <c r="AE54" s="292">
        <f>申込入力シート!$B$4</f>
        <v>0</v>
      </c>
      <c r="AF54" s="293"/>
      <c r="AG54" s="293"/>
      <c r="AH54" s="293"/>
      <c r="AI54" s="294"/>
      <c r="AJ54" s="298" t="s">
        <v>1</v>
      </c>
      <c r="AK54" s="146"/>
      <c r="AL54" s="299"/>
      <c r="AM54" s="302" t="s">
        <v>25</v>
      </c>
      <c r="AN54" s="303"/>
      <c r="AO54" s="304"/>
      <c r="AP54" s="298" t="s">
        <v>132</v>
      </c>
      <c r="AQ54" s="146"/>
      <c r="AR54" s="299"/>
      <c r="AS54" s="305">
        <f>申込入力シート!M12</f>
        <v>0</v>
      </c>
      <c r="AT54" s="306"/>
      <c r="AU54" s="306"/>
      <c r="AV54" s="306"/>
      <c r="AW54" s="306"/>
      <c r="AX54" s="306"/>
      <c r="AY54" s="306"/>
      <c r="AZ54" s="307"/>
    </row>
    <row r="55" spans="2:52" ht="28.5" customHeight="1" thickBot="1">
      <c r="B55" s="290"/>
      <c r="C55" s="291"/>
      <c r="D55" s="295"/>
      <c r="E55" s="296"/>
      <c r="F55" s="296"/>
      <c r="G55" s="296"/>
      <c r="H55" s="297"/>
      <c r="I55" s="300"/>
      <c r="J55" s="160"/>
      <c r="K55" s="301"/>
      <c r="L55" s="295">
        <f>申込入力シート!H14</f>
        <v>0</v>
      </c>
      <c r="M55" s="296"/>
      <c r="N55" s="297"/>
      <c r="O55" s="300"/>
      <c r="P55" s="160"/>
      <c r="Q55" s="301"/>
      <c r="R55" s="308"/>
      <c r="S55" s="309"/>
      <c r="T55" s="309"/>
      <c r="U55" s="309"/>
      <c r="V55" s="309"/>
      <c r="W55" s="309"/>
      <c r="X55" s="309"/>
      <c r="Y55" s="310"/>
      <c r="AC55" s="290"/>
      <c r="AD55" s="291"/>
      <c r="AE55" s="295"/>
      <c r="AF55" s="296"/>
      <c r="AG55" s="296"/>
      <c r="AH55" s="296"/>
      <c r="AI55" s="297"/>
      <c r="AJ55" s="300"/>
      <c r="AK55" s="160"/>
      <c r="AL55" s="301"/>
      <c r="AM55" s="295">
        <f>申込入力シート!L12</f>
        <v>0</v>
      </c>
      <c r="AN55" s="296"/>
      <c r="AO55" s="297"/>
      <c r="AP55" s="300"/>
      <c r="AQ55" s="160"/>
      <c r="AR55" s="301"/>
      <c r="AS55" s="308"/>
      <c r="AT55" s="309"/>
      <c r="AU55" s="309"/>
      <c r="AV55" s="309"/>
      <c r="AW55" s="309"/>
      <c r="AX55" s="309"/>
      <c r="AY55" s="309"/>
      <c r="AZ55" s="310"/>
    </row>
    <row r="56" spans="2:52" ht="21.6" thickBot="1"/>
    <row r="57" spans="2:52" ht="13.5" customHeight="1">
      <c r="B57" s="276" t="s">
        <v>124</v>
      </c>
      <c r="C57" s="277"/>
      <c r="D57" s="277"/>
      <c r="E57" s="277"/>
      <c r="F57" s="277"/>
      <c r="G57" s="277"/>
      <c r="H57" s="277"/>
      <c r="I57" s="277"/>
      <c r="J57" s="277"/>
      <c r="K57" s="277"/>
      <c r="L57" s="280" t="s">
        <v>46</v>
      </c>
      <c r="M57" s="280"/>
      <c r="N57" s="315" t="str">
        <f>申込入力シート!C12</f>
        <v>１００ｍ</v>
      </c>
      <c r="O57" s="315"/>
      <c r="P57" s="315"/>
      <c r="Q57" s="315"/>
      <c r="R57" s="284" t="str">
        <f>申込入力シート!$B$7</f>
        <v>自由形</v>
      </c>
      <c r="S57" s="284"/>
      <c r="T57" s="284"/>
      <c r="U57" s="284"/>
      <c r="V57" s="284"/>
      <c r="W57" s="284"/>
      <c r="X57" s="284"/>
      <c r="Y57" s="285"/>
      <c r="AC57" s="276" t="s">
        <v>124</v>
      </c>
      <c r="AD57" s="277"/>
      <c r="AE57" s="277"/>
      <c r="AF57" s="277"/>
      <c r="AG57" s="277"/>
      <c r="AH57" s="277"/>
      <c r="AI57" s="277"/>
      <c r="AJ57" s="277"/>
      <c r="AK57" s="277"/>
      <c r="AL57" s="277"/>
      <c r="AM57" s="280" t="s">
        <v>46</v>
      </c>
      <c r="AN57" s="280"/>
      <c r="AO57" s="315" t="str">
        <f>申込入力シート!C12</f>
        <v>１００ｍ</v>
      </c>
      <c r="AP57" s="315"/>
      <c r="AQ57" s="315"/>
      <c r="AR57" s="315"/>
      <c r="AS57" s="284" t="str">
        <f>AS37</f>
        <v>自由形</v>
      </c>
      <c r="AT57" s="284"/>
      <c r="AU57" s="284"/>
      <c r="AV57" s="284"/>
      <c r="AW57" s="284"/>
      <c r="AX57" s="284"/>
      <c r="AY57" s="284"/>
      <c r="AZ57" s="285"/>
    </row>
    <row r="58" spans="2:52" ht="13.5" customHeight="1">
      <c r="B58" s="278"/>
      <c r="C58" s="279"/>
      <c r="D58" s="279"/>
      <c r="E58" s="279"/>
      <c r="F58" s="279"/>
      <c r="G58" s="279"/>
      <c r="H58" s="279"/>
      <c r="I58" s="279"/>
      <c r="J58" s="279"/>
      <c r="K58" s="279"/>
      <c r="L58" s="281"/>
      <c r="M58" s="281"/>
      <c r="N58" s="316"/>
      <c r="O58" s="316"/>
      <c r="P58" s="316"/>
      <c r="Q58" s="316"/>
      <c r="R58" s="286"/>
      <c r="S58" s="286"/>
      <c r="T58" s="286"/>
      <c r="U58" s="286"/>
      <c r="V58" s="286"/>
      <c r="W58" s="286"/>
      <c r="X58" s="286"/>
      <c r="Y58" s="287"/>
      <c r="AC58" s="278"/>
      <c r="AD58" s="279"/>
      <c r="AE58" s="279"/>
      <c r="AF58" s="279"/>
      <c r="AG58" s="279"/>
      <c r="AH58" s="279"/>
      <c r="AI58" s="279"/>
      <c r="AJ58" s="279"/>
      <c r="AK58" s="279"/>
      <c r="AL58" s="279"/>
      <c r="AM58" s="281"/>
      <c r="AN58" s="281"/>
      <c r="AO58" s="316"/>
      <c r="AP58" s="316"/>
      <c r="AQ58" s="316"/>
      <c r="AR58" s="316"/>
      <c r="AS58" s="286"/>
      <c r="AT58" s="286"/>
      <c r="AU58" s="286"/>
      <c r="AV58" s="286"/>
      <c r="AW58" s="286"/>
      <c r="AX58" s="286"/>
      <c r="AY58" s="286"/>
      <c r="AZ58" s="287"/>
    </row>
    <row r="59" spans="2:52" ht="17.25" customHeight="1">
      <c r="B59" s="288" t="s">
        <v>0</v>
      </c>
      <c r="C59" s="289"/>
      <c r="D59" s="292">
        <f>申込入力シート!$B$4</f>
        <v>0</v>
      </c>
      <c r="E59" s="293"/>
      <c r="F59" s="293"/>
      <c r="G59" s="293"/>
      <c r="H59" s="294"/>
      <c r="I59" s="298" t="s">
        <v>1</v>
      </c>
      <c r="J59" s="146"/>
      <c r="K59" s="299"/>
      <c r="L59" s="302" t="s">
        <v>125</v>
      </c>
      <c r="M59" s="303"/>
      <c r="N59" s="304"/>
      <c r="O59" s="298" t="s">
        <v>132</v>
      </c>
      <c r="P59" s="146"/>
      <c r="Q59" s="299"/>
      <c r="R59" s="305">
        <f>申込入力シート!M13</f>
        <v>0</v>
      </c>
      <c r="S59" s="306"/>
      <c r="T59" s="306"/>
      <c r="U59" s="306"/>
      <c r="V59" s="306"/>
      <c r="W59" s="306"/>
      <c r="X59" s="306"/>
      <c r="Y59" s="307"/>
      <c r="AC59" s="288" t="s">
        <v>0</v>
      </c>
      <c r="AD59" s="289"/>
      <c r="AE59" s="292">
        <f>申込入力シート!$B$4</f>
        <v>0</v>
      </c>
      <c r="AF59" s="293"/>
      <c r="AG59" s="293"/>
      <c r="AH59" s="293"/>
      <c r="AI59" s="294"/>
      <c r="AJ59" s="298" t="s">
        <v>1</v>
      </c>
      <c r="AK59" s="146"/>
      <c r="AL59" s="299"/>
      <c r="AM59" s="302" t="s">
        <v>25</v>
      </c>
      <c r="AN59" s="303"/>
      <c r="AO59" s="304"/>
      <c r="AP59" s="298" t="s">
        <v>132</v>
      </c>
      <c r="AQ59" s="146"/>
      <c r="AR59" s="299"/>
      <c r="AS59" s="305">
        <f>申込入力シート!M14</f>
        <v>0</v>
      </c>
      <c r="AT59" s="306"/>
      <c r="AU59" s="306"/>
      <c r="AV59" s="306"/>
      <c r="AW59" s="306"/>
      <c r="AX59" s="306"/>
      <c r="AY59" s="306"/>
      <c r="AZ59" s="307"/>
    </row>
    <row r="60" spans="2:52" ht="28.5" customHeight="1" thickBot="1">
      <c r="B60" s="290"/>
      <c r="C60" s="291"/>
      <c r="D60" s="295"/>
      <c r="E60" s="296"/>
      <c r="F60" s="296"/>
      <c r="G60" s="296"/>
      <c r="H60" s="297"/>
      <c r="I60" s="300"/>
      <c r="J60" s="160"/>
      <c r="K60" s="301"/>
      <c r="L60" s="295">
        <f>申込入力シート!L13</f>
        <v>0</v>
      </c>
      <c r="M60" s="296"/>
      <c r="N60" s="297"/>
      <c r="O60" s="300"/>
      <c r="P60" s="160"/>
      <c r="Q60" s="301"/>
      <c r="R60" s="308"/>
      <c r="S60" s="309"/>
      <c r="T60" s="309"/>
      <c r="U60" s="309"/>
      <c r="V60" s="309"/>
      <c r="W60" s="309"/>
      <c r="X60" s="309"/>
      <c r="Y60" s="310"/>
      <c r="AC60" s="290"/>
      <c r="AD60" s="291"/>
      <c r="AE60" s="295"/>
      <c r="AF60" s="296"/>
      <c r="AG60" s="296"/>
      <c r="AH60" s="296"/>
      <c r="AI60" s="297"/>
      <c r="AJ60" s="300"/>
      <c r="AK60" s="160"/>
      <c r="AL60" s="301"/>
      <c r="AM60" s="295">
        <f>申込入力シート!L14</f>
        <v>0</v>
      </c>
      <c r="AN60" s="296"/>
      <c r="AO60" s="297"/>
      <c r="AP60" s="300"/>
      <c r="AQ60" s="160"/>
      <c r="AR60" s="301"/>
      <c r="AS60" s="308"/>
      <c r="AT60" s="309"/>
      <c r="AU60" s="309"/>
      <c r="AV60" s="309"/>
      <c r="AW60" s="309"/>
      <c r="AX60" s="309"/>
      <c r="AY60" s="309"/>
      <c r="AZ60" s="310"/>
    </row>
    <row r="61" spans="2:52" ht="21.6" thickBot="1"/>
    <row r="62" spans="2:52" ht="13.5" customHeight="1">
      <c r="B62" s="276" t="s">
        <v>124</v>
      </c>
      <c r="C62" s="277"/>
      <c r="D62" s="277"/>
      <c r="E62" s="277"/>
      <c r="F62" s="277"/>
      <c r="G62" s="277"/>
      <c r="H62" s="277"/>
      <c r="I62" s="277"/>
      <c r="J62" s="277"/>
      <c r="K62" s="277"/>
      <c r="L62" s="280" t="s">
        <v>46</v>
      </c>
      <c r="M62" s="280"/>
      <c r="N62" s="313" t="str">
        <f>申込入力シート!C15</f>
        <v>２００ｍ</v>
      </c>
      <c r="O62" s="313"/>
      <c r="P62" s="313"/>
      <c r="Q62" s="313"/>
      <c r="R62" s="284" t="str">
        <f>R57</f>
        <v>自由形</v>
      </c>
      <c r="S62" s="284"/>
      <c r="T62" s="284"/>
      <c r="U62" s="284"/>
      <c r="V62" s="284"/>
      <c r="W62" s="284"/>
      <c r="X62" s="284"/>
      <c r="Y62" s="285"/>
      <c r="AC62" s="276" t="s">
        <v>124</v>
      </c>
      <c r="AD62" s="277"/>
      <c r="AE62" s="277"/>
      <c r="AF62" s="277"/>
      <c r="AG62" s="277"/>
      <c r="AH62" s="277"/>
      <c r="AI62" s="277"/>
      <c r="AJ62" s="277"/>
      <c r="AK62" s="277"/>
      <c r="AL62" s="277"/>
      <c r="AM62" s="280" t="s">
        <v>46</v>
      </c>
      <c r="AN62" s="280"/>
      <c r="AO62" s="313" t="str">
        <f>申込入力シート!C15</f>
        <v>２００ｍ</v>
      </c>
      <c r="AP62" s="313"/>
      <c r="AQ62" s="313"/>
      <c r="AR62" s="313"/>
      <c r="AS62" s="284" t="str">
        <f>AS57</f>
        <v>自由形</v>
      </c>
      <c r="AT62" s="284"/>
      <c r="AU62" s="284"/>
      <c r="AV62" s="284"/>
      <c r="AW62" s="284"/>
      <c r="AX62" s="284"/>
      <c r="AY62" s="284"/>
      <c r="AZ62" s="285"/>
    </row>
    <row r="63" spans="2:52" ht="13.5" customHeight="1">
      <c r="B63" s="278"/>
      <c r="C63" s="279"/>
      <c r="D63" s="279"/>
      <c r="E63" s="279"/>
      <c r="F63" s="279"/>
      <c r="G63" s="279"/>
      <c r="H63" s="279"/>
      <c r="I63" s="279"/>
      <c r="J63" s="279"/>
      <c r="K63" s="279"/>
      <c r="L63" s="281"/>
      <c r="M63" s="281"/>
      <c r="N63" s="314"/>
      <c r="O63" s="314"/>
      <c r="P63" s="314"/>
      <c r="Q63" s="314"/>
      <c r="R63" s="286"/>
      <c r="S63" s="286"/>
      <c r="T63" s="286"/>
      <c r="U63" s="286"/>
      <c r="V63" s="286"/>
      <c r="W63" s="286"/>
      <c r="X63" s="286"/>
      <c r="Y63" s="287"/>
      <c r="AC63" s="278"/>
      <c r="AD63" s="279"/>
      <c r="AE63" s="279"/>
      <c r="AF63" s="279"/>
      <c r="AG63" s="279"/>
      <c r="AH63" s="279"/>
      <c r="AI63" s="279"/>
      <c r="AJ63" s="279"/>
      <c r="AK63" s="279"/>
      <c r="AL63" s="279"/>
      <c r="AM63" s="281"/>
      <c r="AN63" s="281"/>
      <c r="AO63" s="314"/>
      <c r="AP63" s="314"/>
      <c r="AQ63" s="314"/>
      <c r="AR63" s="314"/>
      <c r="AS63" s="286"/>
      <c r="AT63" s="286"/>
      <c r="AU63" s="286"/>
      <c r="AV63" s="286"/>
      <c r="AW63" s="286"/>
      <c r="AX63" s="286"/>
      <c r="AY63" s="286"/>
      <c r="AZ63" s="287"/>
    </row>
    <row r="64" spans="2:52" ht="17.25" customHeight="1">
      <c r="B64" s="288" t="s">
        <v>0</v>
      </c>
      <c r="C64" s="289"/>
      <c r="D64" s="292">
        <f>申込入力シート!$B$4</f>
        <v>0</v>
      </c>
      <c r="E64" s="293"/>
      <c r="F64" s="293"/>
      <c r="G64" s="293"/>
      <c r="H64" s="294"/>
      <c r="I64" s="298" t="s">
        <v>1</v>
      </c>
      <c r="J64" s="146"/>
      <c r="K64" s="299"/>
      <c r="L64" s="302" t="s">
        <v>125</v>
      </c>
      <c r="M64" s="303"/>
      <c r="N64" s="304"/>
      <c r="O64" s="298" t="s">
        <v>132</v>
      </c>
      <c r="P64" s="146"/>
      <c r="Q64" s="299"/>
      <c r="R64" s="305">
        <f>申込入力シート!E15</f>
        <v>0</v>
      </c>
      <c r="S64" s="306"/>
      <c r="T64" s="306"/>
      <c r="U64" s="306"/>
      <c r="V64" s="306"/>
      <c r="W64" s="306"/>
      <c r="X64" s="306"/>
      <c r="Y64" s="307"/>
      <c r="AC64" s="288" t="s">
        <v>0</v>
      </c>
      <c r="AD64" s="289"/>
      <c r="AE64" s="292">
        <f>申込入力シート!$B$4</f>
        <v>0</v>
      </c>
      <c r="AF64" s="293"/>
      <c r="AG64" s="293"/>
      <c r="AH64" s="293"/>
      <c r="AI64" s="294"/>
      <c r="AJ64" s="298" t="s">
        <v>1</v>
      </c>
      <c r="AK64" s="146"/>
      <c r="AL64" s="299"/>
      <c r="AM64" s="302" t="s">
        <v>25</v>
      </c>
      <c r="AN64" s="303"/>
      <c r="AO64" s="304"/>
      <c r="AP64" s="298" t="s">
        <v>132</v>
      </c>
      <c r="AQ64" s="146"/>
      <c r="AR64" s="299"/>
      <c r="AS64" s="305">
        <f>申込入力シート!I15</f>
        <v>0</v>
      </c>
      <c r="AT64" s="306"/>
      <c r="AU64" s="306"/>
      <c r="AV64" s="306"/>
      <c r="AW64" s="306"/>
      <c r="AX64" s="306"/>
      <c r="AY64" s="306"/>
      <c r="AZ64" s="307"/>
    </row>
    <row r="65" spans="2:52" ht="28.5" customHeight="1" thickBot="1">
      <c r="B65" s="290"/>
      <c r="C65" s="291"/>
      <c r="D65" s="295"/>
      <c r="E65" s="296"/>
      <c r="F65" s="296"/>
      <c r="G65" s="296"/>
      <c r="H65" s="297"/>
      <c r="I65" s="300"/>
      <c r="J65" s="160"/>
      <c r="K65" s="301"/>
      <c r="L65" s="295">
        <f>申込入力シート!D15</f>
        <v>0</v>
      </c>
      <c r="M65" s="296"/>
      <c r="N65" s="297"/>
      <c r="O65" s="300"/>
      <c r="P65" s="160"/>
      <c r="Q65" s="301"/>
      <c r="R65" s="308"/>
      <c r="S65" s="309"/>
      <c r="T65" s="309"/>
      <c r="U65" s="309"/>
      <c r="V65" s="309"/>
      <c r="W65" s="309"/>
      <c r="X65" s="309"/>
      <c r="Y65" s="310"/>
      <c r="AC65" s="290"/>
      <c r="AD65" s="291"/>
      <c r="AE65" s="295"/>
      <c r="AF65" s="296"/>
      <c r="AG65" s="296"/>
      <c r="AH65" s="296"/>
      <c r="AI65" s="297"/>
      <c r="AJ65" s="300"/>
      <c r="AK65" s="160"/>
      <c r="AL65" s="301"/>
      <c r="AM65" s="295">
        <f>申込入力シート!H15</f>
        <v>0</v>
      </c>
      <c r="AN65" s="296"/>
      <c r="AO65" s="297"/>
      <c r="AP65" s="300"/>
      <c r="AQ65" s="160"/>
      <c r="AR65" s="301"/>
      <c r="AS65" s="308"/>
      <c r="AT65" s="309"/>
      <c r="AU65" s="309"/>
      <c r="AV65" s="309"/>
      <c r="AW65" s="309"/>
      <c r="AX65" s="309"/>
      <c r="AY65" s="309"/>
      <c r="AZ65" s="310"/>
    </row>
    <row r="66" spans="2:52" ht="21.6" thickBot="1"/>
    <row r="67" spans="2:52" ht="13.5" customHeight="1">
      <c r="B67" s="276" t="s">
        <v>124</v>
      </c>
      <c r="C67" s="277"/>
      <c r="D67" s="277"/>
      <c r="E67" s="277"/>
      <c r="F67" s="277"/>
      <c r="G67" s="277"/>
      <c r="H67" s="277"/>
      <c r="I67" s="277"/>
      <c r="J67" s="277"/>
      <c r="K67" s="277"/>
      <c r="L67" s="280" t="s">
        <v>46</v>
      </c>
      <c r="M67" s="280"/>
      <c r="N67" s="313" t="str">
        <f>申込入力シート!C15</f>
        <v>２００ｍ</v>
      </c>
      <c r="O67" s="313"/>
      <c r="P67" s="313"/>
      <c r="Q67" s="313"/>
      <c r="R67" s="284" t="str">
        <f>R57</f>
        <v>自由形</v>
      </c>
      <c r="S67" s="284"/>
      <c r="T67" s="284"/>
      <c r="U67" s="284"/>
      <c r="V67" s="284"/>
      <c r="W67" s="284"/>
      <c r="X67" s="284"/>
      <c r="Y67" s="285"/>
      <c r="AC67" s="276" t="s">
        <v>124</v>
      </c>
      <c r="AD67" s="277"/>
      <c r="AE67" s="277"/>
      <c r="AF67" s="277"/>
      <c r="AG67" s="277"/>
      <c r="AH67" s="277"/>
      <c r="AI67" s="277"/>
      <c r="AJ67" s="277"/>
      <c r="AK67" s="277"/>
      <c r="AL67" s="277"/>
      <c r="AM67" s="280" t="s">
        <v>46</v>
      </c>
      <c r="AN67" s="280"/>
      <c r="AO67" s="311" t="str">
        <f>申込入力シート!C16</f>
        <v>４００ｍ</v>
      </c>
      <c r="AP67" s="311"/>
      <c r="AQ67" s="311"/>
      <c r="AR67" s="311"/>
      <c r="AS67" s="284" t="str">
        <f>AS62</f>
        <v>自由形</v>
      </c>
      <c r="AT67" s="284"/>
      <c r="AU67" s="284"/>
      <c r="AV67" s="284"/>
      <c r="AW67" s="284"/>
      <c r="AX67" s="284"/>
      <c r="AY67" s="284"/>
      <c r="AZ67" s="285"/>
    </row>
    <row r="68" spans="2:52" ht="13.5" customHeight="1">
      <c r="B68" s="278"/>
      <c r="C68" s="279"/>
      <c r="D68" s="279"/>
      <c r="E68" s="279"/>
      <c r="F68" s="279"/>
      <c r="G68" s="279"/>
      <c r="H68" s="279"/>
      <c r="I68" s="279"/>
      <c r="J68" s="279"/>
      <c r="K68" s="279"/>
      <c r="L68" s="281"/>
      <c r="M68" s="281"/>
      <c r="N68" s="314"/>
      <c r="O68" s="314"/>
      <c r="P68" s="314"/>
      <c r="Q68" s="314"/>
      <c r="R68" s="286"/>
      <c r="S68" s="286"/>
      <c r="T68" s="286"/>
      <c r="U68" s="286"/>
      <c r="V68" s="286"/>
      <c r="W68" s="286"/>
      <c r="X68" s="286"/>
      <c r="Y68" s="287"/>
      <c r="AC68" s="278"/>
      <c r="AD68" s="279"/>
      <c r="AE68" s="279"/>
      <c r="AF68" s="279"/>
      <c r="AG68" s="279"/>
      <c r="AH68" s="279"/>
      <c r="AI68" s="279"/>
      <c r="AJ68" s="279"/>
      <c r="AK68" s="279"/>
      <c r="AL68" s="279"/>
      <c r="AM68" s="281"/>
      <c r="AN68" s="281"/>
      <c r="AO68" s="312"/>
      <c r="AP68" s="312"/>
      <c r="AQ68" s="312"/>
      <c r="AR68" s="312"/>
      <c r="AS68" s="286"/>
      <c r="AT68" s="286"/>
      <c r="AU68" s="286"/>
      <c r="AV68" s="286"/>
      <c r="AW68" s="286"/>
      <c r="AX68" s="286"/>
      <c r="AY68" s="286"/>
      <c r="AZ68" s="287"/>
    </row>
    <row r="69" spans="2:52" ht="17.25" customHeight="1">
      <c r="B69" s="288" t="s">
        <v>0</v>
      </c>
      <c r="C69" s="289"/>
      <c r="D69" s="292">
        <f>申込入力シート!$B$4</f>
        <v>0</v>
      </c>
      <c r="E69" s="293"/>
      <c r="F69" s="293"/>
      <c r="G69" s="293"/>
      <c r="H69" s="294"/>
      <c r="I69" s="298" t="s">
        <v>1</v>
      </c>
      <c r="J69" s="146"/>
      <c r="K69" s="299"/>
      <c r="L69" s="302" t="s">
        <v>25</v>
      </c>
      <c r="M69" s="303"/>
      <c r="N69" s="304"/>
      <c r="O69" s="298" t="s">
        <v>132</v>
      </c>
      <c r="P69" s="146"/>
      <c r="Q69" s="299"/>
      <c r="R69" s="305">
        <f>申込入力シート!M15</f>
        <v>0</v>
      </c>
      <c r="S69" s="306"/>
      <c r="T69" s="306"/>
      <c r="U69" s="306"/>
      <c r="V69" s="306"/>
      <c r="W69" s="306"/>
      <c r="X69" s="306"/>
      <c r="Y69" s="307"/>
      <c r="AC69" s="288" t="s">
        <v>0</v>
      </c>
      <c r="AD69" s="289"/>
      <c r="AE69" s="292">
        <f>申込入力シート!$B$4</f>
        <v>0</v>
      </c>
      <c r="AF69" s="293"/>
      <c r="AG69" s="293"/>
      <c r="AH69" s="293"/>
      <c r="AI69" s="294"/>
      <c r="AJ69" s="298" t="s">
        <v>1</v>
      </c>
      <c r="AK69" s="146"/>
      <c r="AL69" s="299"/>
      <c r="AM69" s="302" t="s">
        <v>25</v>
      </c>
      <c r="AN69" s="303"/>
      <c r="AO69" s="304"/>
      <c r="AP69" s="298" t="s">
        <v>132</v>
      </c>
      <c r="AQ69" s="146"/>
      <c r="AR69" s="299"/>
      <c r="AS69" s="305">
        <f>申込入力シート!E16</f>
        <v>0</v>
      </c>
      <c r="AT69" s="306"/>
      <c r="AU69" s="306"/>
      <c r="AV69" s="306"/>
      <c r="AW69" s="306"/>
      <c r="AX69" s="306"/>
      <c r="AY69" s="306"/>
      <c r="AZ69" s="307"/>
    </row>
    <row r="70" spans="2:52" ht="28.5" customHeight="1" thickBot="1">
      <c r="B70" s="290"/>
      <c r="C70" s="291"/>
      <c r="D70" s="295"/>
      <c r="E70" s="296"/>
      <c r="F70" s="296"/>
      <c r="G70" s="296"/>
      <c r="H70" s="297"/>
      <c r="I70" s="300"/>
      <c r="J70" s="160"/>
      <c r="K70" s="301"/>
      <c r="L70" s="295">
        <f>申込入力シート!L15</f>
        <v>0</v>
      </c>
      <c r="M70" s="296"/>
      <c r="N70" s="297"/>
      <c r="O70" s="300"/>
      <c r="P70" s="160"/>
      <c r="Q70" s="301"/>
      <c r="R70" s="308"/>
      <c r="S70" s="309"/>
      <c r="T70" s="309"/>
      <c r="U70" s="309"/>
      <c r="V70" s="309"/>
      <c r="W70" s="309"/>
      <c r="X70" s="309"/>
      <c r="Y70" s="310"/>
      <c r="AC70" s="290"/>
      <c r="AD70" s="291"/>
      <c r="AE70" s="295"/>
      <c r="AF70" s="296"/>
      <c r="AG70" s="296"/>
      <c r="AH70" s="296"/>
      <c r="AI70" s="297"/>
      <c r="AJ70" s="300"/>
      <c r="AK70" s="160"/>
      <c r="AL70" s="301"/>
      <c r="AM70" s="295">
        <f>申込入力シート!D16</f>
        <v>0</v>
      </c>
      <c r="AN70" s="296"/>
      <c r="AO70" s="297"/>
      <c r="AP70" s="300"/>
      <c r="AQ70" s="160"/>
      <c r="AR70" s="301"/>
      <c r="AS70" s="308"/>
      <c r="AT70" s="309"/>
      <c r="AU70" s="309"/>
      <c r="AV70" s="309"/>
      <c r="AW70" s="309"/>
      <c r="AX70" s="309"/>
      <c r="AY70" s="309"/>
      <c r="AZ70" s="310"/>
    </row>
    <row r="71" spans="2:52" ht="21.6" thickBot="1"/>
    <row r="72" spans="2:52" ht="13.5" customHeight="1">
      <c r="B72" s="276" t="s">
        <v>124</v>
      </c>
      <c r="C72" s="277"/>
      <c r="D72" s="277"/>
      <c r="E72" s="277"/>
      <c r="F72" s="277"/>
      <c r="G72" s="277"/>
      <c r="H72" s="277"/>
      <c r="I72" s="277"/>
      <c r="J72" s="277"/>
      <c r="K72" s="277"/>
      <c r="L72" s="280" t="s">
        <v>46</v>
      </c>
      <c r="M72" s="280"/>
      <c r="N72" s="311" t="str">
        <f>申込入力シート!C16</f>
        <v>４００ｍ</v>
      </c>
      <c r="O72" s="311"/>
      <c r="P72" s="311"/>
      <c r="Q72" s="311"/>
      <c r="R72" s="284" t="str">
        <f>R57</f>
        <v>自由形</v>
      </c>
      <c r="S72" s="284"/>
      <c r="T72" s="284"/>
      <c r="U72" s="284"/>
      <c r="V72" s="284"/>
      <c r="W72" s="284"/>
      <c r="X72" s="284"/>
      <c r="Y72" s="285"/>
      <c r="AC72" s="276" t="s">
        <v>124</v>
      </c>
      <c r="AD72" s="277"/>
      <c r="AE72" s="277"/>
      <c r="AF72" s="277"/>
      <c r="AG72" s="277"/>
      <c r="AH72" s="277"/>
      <c r="AI72" s="277"/>
      <c r="AJ72" s="277"/>
      <c r="AK72" s="277"/>
      <c r="AL72" s="277"/>
      <c r="AM72" s="280" t="s">
        <v>46</v>
      </c>
      <c r="AN72" s="280"/>
      <c r="AO72" s="311" t="str">
        <f>申込入力シート!C16</f>
        <v>４００ｍ</v>
      </c>
      <c r="AP72" s="311"/>
      <c r="AQ72" s="311"/>
      <c r="AR72" s="311"/>
      <c r="AS72" s="284" t="str">
        <f>AS62</f>
        <v>自由形</v>
      </c>
      <c r="AT72" s="284"/>
      <c r="AU72" s="284"/>
      <c r="AV72" s="284"/>
      <c r="AW72" s="284"/>
      <c r="AX72" s="284"/>
      <c r="AY72" s="284"/>
      <c r="AZ72" s="285"/>
    </row>
    <row r="73" spans="2:52" ht="13.5" customHeight="1">
      <c r="B73" s="278"/>
      <c r="C73" s="279"/>
      <c r="D73" s="279"/>
      <c r="E73" s="279"/>
      <c r="F73" s="279"/>
      <c r="G73" s="279"/>
      <c r="H73" s="279"/>
      <c r="I73" s="279"/>
      <c r="J73" s="279"/>
      <c r="K73" s="279"/>
      <c r="L73" s="281"/>
      <c r="M73" s="281"/>
      <c r="N73" s="312"/>
      <c r="O73" s="312"/>
      <c r="P73" s="312"/>
      <c r="Q73" s="312"/>
      <c r="R73" s="286"/>
      <c r="S73" s="286"/>
      <c r="T73" s="286"/>
      <c r="U73" s="286"/>
      <c r="V73" s="286"/>
      <c r="W73" s="286"/>
      <c r="X73" s="286"/>
      <c r="Y73" s="287"/>
      <c r="AC73" s="278"/>
      <c r="AD73" s="279"/>
      <c r="AE73" s="279"/>
      <c r="AF73" s="279"/>
      <c r="AG73" s="279"/>
      <c r="AH73" s="279"/>
      <c r="AI73" s="279"/>
      <c r="AJ73" s="279"/>
      <c r="AK73" s="279"/>
      <c r="AL73" s="279"/>
      <c r="AM73" s="281"/>
      <c r="AN73" s="281"/>
      <c r="AO73" s="312"/>
      <c r="AP73" s="312"/>
      <c r="AQ73" s="312"/>
      <c r="AR73" s="312"/>
      <c r="AS73" s="286"/>
      <c r="AT73" s="286"/>
      <c r="AU73" s="286"/>
      <c r="AV73" s="286"/>
      <c r="AW73" s="286"/>
      <c r="AX73" s="286"/>
      <c r="AY73" s="286"/>
      <c r="AZ73" s="287"/>
    </row>
    <row r="74" spans="2:52" ht="17.25" customHeight="1">
      <c r="B74" s="288" t="s">
        <v>0</v>
      </c>
      <c r="C74" s="289"/>
      <c r="D74" s="292">
        <f>申込入力シート!$B$4</f>
        <v>0</v>
      </c>
      <c r="E74" s="293"/>
      <c r="F74" s="293"/>
      <c r="G74" s="293"/>
      <c r="H74" s="294"/>
      <c r="I74" s="298" t="s">
        <v>1</v>
      </c>
      <c r="J74" s="146"/>
      <c r="K74" s="299"/>
      <c r="L74" s="302" t="s">
        <v>25</v>
      </c>
      <c r="M74" s="303"/>
      <c r="N74" s="304"/>
      <c r="O74" s="298" t="s">
        <v>132</v>
      </c>
      <c r="P74" s="146"/>
      <c r="Q74" s="299"/>
      <c r="R74" s="305">
        <f>申込入力シート!I16</f>
        <v>0</v>
      </c>
      <c r="S74" s="306"/>
      <c r="T74" s="306"/>
      <c r="U74" s="306"/>
      <c r="V74" s="306"/>
      <c r="W74" s="306"/>
      <c r="X74" s="306"/>
      <c r="Y74" s="307"/>
      <c r="AC74" s="288" t="s">
        <v>0</v>
      </c>
      <c r="AD74" s="289"/>
      <c r="AE74" s="292">
        <f>申込入力シート!$B$4</f>
        <v>0</v>
      </c>
      <c r="AF74" s="293"/>
      <c r="AG74" s="293"/>
      <c r="AH74" s="293"/>
      <c r="AI74" s="294"/>
      <c r="AJ74" s="298" t="s">
        <v>1</v>
      </c>
      <c r="AK74" s="146"/>
      <c r="AL74" s="299"/>
      <c r="AM74" s="302" t="s">
        <v>25</v>
      </c>
      <c r="AN74" s="303"/>
      <c r="AO74" s="304"/>
      <c r="AP74" s="298" t="s">
        <v>132</v>
      </c>
      <c r="AQ74" s="146"/>
      <c r="AR74" s="299"/>
      <c r="AS74" s="305">
        <f>申込入力シート!M16</f>
        <v>0</v>
      </c>
      <c r="AT74" s="306"/>
      <c r="AU74" s="306"/>
      <c r="AV74" s="306"/>
      <c r="AW74" s="306"/>
      <c r="AX74" s="306"/>
      <c r="AY74" s="306"/>
      <c r="AZ74" s="307"/>
    </row>
    <row r="75" spans="2:52" ht="28.5" customHeight="1" thickBot="1">
      <c r="B75" s="290"/>
      <c r="C75" s="291"/>
      <c r="D75" s="295"/>
      <c r="E75" s="296"/>
      <c r="F75" s="296"/>
      <c r="G75" s="296"/>
      <c r="H75" s="297"/>
      <c r="I75" s="300"/>
      <c r="J75" s="160"/>
      <c r="K75" s="301"/>
      <c r="L75" s="295">
        <f>申込入力シート!H16</f>
        <v>0</v>
      </c>
      <c r="M75" s="296"/>
      <c r="N75" s="297"/>
      <c r="O75" s="300"/>
      <c r="P75" s="160"/>
      <c r="Q75" s="301"/>
      <c r="R75" s="308"/>
      <c r="S75" s="309"/>
      <c r="T75" s="309"/>
      <c r="U75" s="309"/>
      <c r="V75" s="309"/>
      <c r="W75" s="309"/>
      <c r="X75" s="309"/>
      <c r="Y75" s="310"/>
      <c r="AC75" s="290"/>
      <c r="AD75" s="291"/>
      <c r="AE75" s="295"/>
      <c r="AF75" s="296"/>
      <c r="AG75" s="296"/>
      <c r="AH75" s="296"/>
      <c r="AI75" s="297"/>
      <c r="AJ75" s="300"/>
      <c r="AK75" s="160"/>
      <c r="AL75" s="301"/>
      <c r="AM75" s="295">
        <f>申込入力シート!L16</f>
        <v>0</v>
      </c>
      <c r="AN75" s="296"/>
      <c r="AO75" s="297"/>
      <c r="AP75" s="300"/>
      <c r="AQ75" s="160"/>
      <c r="AR75" s="301"/>
      <c r="AS75" s="308"/>
      <c r="AT75" s="309"/>
      <c r="AU75" s="309"/>
      <c r="AV75" s="309"/>
      <c r="AW75" s="309"/>
      <c r="AX75" s="309"/>
      <c r="AY75" s="309"/>
      <c r="AZ75" s="310"/>
    </row>
    <row r="76" spans="2:52" ht="21.6" thickBot="1"/>
    <row r="77" spans="2:52" ht="13.5" customHeight="1">
      <c r="B77" s="276" t="s">
        <v>124</v>
      </c>
      <c r="C77" s="277"/>
      <c r="D77" s="277"/>
      <c r="E77" s="277"/>
      <c r="F77" s="277"/>
      <c r="G77" s="277"/>
      <c r="H77" s="277"/>
      <c r="I77" s="277"/>
      <c r="J77" s="277"/>
      <c r="K77" s="277"/>
      <c r="L77" s="280" t="s">
        <v>46</v>
      </c>
      <c r="M77" s="280"/>
      <c r="N77" s="282" t="str">
        <f>申込入力シート!C17</f>
        <v>１５００ｍ</v>
      </c>
      <c r="O77" s="282"/>
      <c r="P77" s="282"/>
      <c r="Q77" s="282"/>
      <c r="R77" s="284" t="str">
        <f>R57</f>
        <v>自由形</v>
      </c>
      <c r="S77" s="284"/>
      <c r="T77" s="284"/>
      <c r="U77" s="284"/>
      <c r="V77" s="284"/>
      <c r="W77" s="284"/>
      <c r="X77" s="284"/>
      <c r="Y77" s="285"/>
      <c r="AC77" s="276" t="s">
        <v>124</v>
      </c>
      <c r="AD77" s="277"/>
      <c r="AE77" s="277"/>
      <c r="AF77" s="277"/>
      <c r="AG77" s="277"/>
      <c r="AH77" s="277"/>
      <c r="AI77" s="277"/>
      <c r="AJ77" s="277"/>
      <c r="AK77" s="277"/>
      <c r="AL77" s="277"/>
      <c r="AM77" s="280" t="s">
        <v>46</v>
      </c>
      <c r="AN77" s="280"/>
      <c r="AO77" s="282" t="str">
        <f>申込入力シート!C17</f>
        <v>１５００ｍ</v>
      </c>
      <c r="AP77" s="282"/>
      <c r="AQ77" s="282"/>
      <c r="AR77" s="282"/>
      <c r="AS77" s="284" t="str">
        <f>AS62</f>
        <v>自由形</v>
      </c>
      <c r="AT77" s="284"/>
      <c r="AU77" s="284"/>
      <c r="AV77" s="284"/>
      <c r="AW77" s="284"/>
      <c r="AX77" s="284"/>
      <c r="AY77" s="284"/>
      <c r="AZ77" s="285"/>
    </row>
    <row r="78" spans="2:52" ht="13.5" customHeight="1">
      <c r="B78" s="278"/>
      <c r="C78" s="279"/>
      <c r="D78" s="279"/>
      <c r="E78" s="279"/>
      <c r="F78" s="279"/>
      <c r="G78" s="279"/>
      <c r="H78" s="279"/>
      <c r="I78" s="279"/>
      <c r="J78" s="279"/>
      <c r="K78" s="279"/>
      <c r="L78" s="281"/>
      <c r="M78" s="281"/>
      <c r="N78" s="283"/>
      <c r="O78" s="283"/>
      <c r="P78" s="283"/>
      <c r="Q78" s="283"/>
      <c r="R78" s="286"/>
      <c r="S78" s="286"/>
      <c r="T78" s="286"/>
      <c r="U78" s="286"/>
      <c r="V78" s="286"/>
      <c r="W78" s="286"/>
      <c r="X78" s="286"/>
      <c r="Y78" s="287"/>
      <c r="AC78" s="278"/>
      <c r="AD78" s="279"/>
      <c r="AE78" s="279"/>
      <c r="AF78" s="279"/>
      <c r="AG78" s="279"/>
      <c r="AH78" s="279"/>
      <c r="AI78" s="279"/>
      <c r="AJ78" s="279"/>
      <c r="AK78" s="279"/>
      <c r="AL78" s="279"/>
      <c r="AM78" s="281"/>
      <c r="AN78" s="281"/>
      <c r="AO78" s="283"/>
      <c r="AP78" s="283"/>
      <c r="AQ78" s="283"/>
      <c r="AR78" s="283"/>
      <c r="AS78" s="286"/>
      <c r="AT78" s="286"/>
      <c r="AU78" s="286"/>
      <c r="AV78" s="286"/>
      <c r="AW78" s="286"/>
      <c r="AX78" s="286"/>
      <c r="AY78" s="286"/>
      <c r="AZ78" s="287"/>
    </row>
    <row r="79" spans="2:52" ht="17.25" customHeight="1">
      <c r="B79" s="288" t="s">
        <v>0</v>
      </c>
      <c r="C79" s="289"/>
      <c r="D79" s="292">
        <f>申込入力シート!$B$4</f>
        <v>0</v>
      </c>
      <c r="E79" s="293"/>
      <c r="F79" s="293"/>
      <c r="G79" s="293"/>
      <c r="H79" s="294"/>
      <c r="I79" s="298" t="s">
        <v>1</v>
      </c>
      <c r="J79" s="146"/>
      <c r="K79" s="299"/>
      <c r="L79" s="302" t="s">
        <v>25</v>
      </c>
      <c r="M79" s="303"/>
      <c r="N79" s="304"/>
      <c r="O79" s="298" t="s">
        <v>132</v>
      </c>
      <c r="P79" s="146"/>
      <c r="Q79" s="299"/>
      <c r="R79" s="305">
        <f>申込入力シート!E17</f>
        <v>0</v>
      </c>
      <c r="S79" s="306"/>
      <c r="T79" s="306"/>
      <c r="U79" s="306"/>
      <c r="V79" s="306"/>
      <c r="W79" s="306"/>
      <c r="X79" s="306"/>
      <c r="Y79" s="307"/>
      <c r="AC79" s="288" t="s">
        <v>0</v>
      </c>
      <c r="AD79" s="289"/>
      <c r="AE79" s="292">
        <f>申込入力シート!$B$4</f>
        <v>0</v>
      </c>
      <c r="AF79" s="293"/>
      <c r="AG79" s="293"/>
      <c r="AH79" s="293"/>
      <c r="AI79" s="294"/>
      <c r="AJ79" s="298" t="s">
        <v>1</v>
      </c>
      <c r="AK79" s="146"/>
      <c r="AL79" s="299"/>
      <c r="AM79" s="302" t="s">
        <v>25</v>
      </c>
      <c r="AN79" s="303"/>
      <c r="AO79" s="304"/>
      <c r="AP79" s="298" t="s">
        <v>132</v>
      </c>
      <c r="AQ79" s="146"/>
      <c r="AR79" s="299"/>
      <c r="AS79" s="305">
        <f>申込入力シート!I17</f>
        <v>0</v>
      </c>
      <c r="AT79" s="306"/>
      <c r="AU79" s="306"/>
      <c r="AV79" s="306"/>
      <c r="AW79" s="306"/>
      <c r="AX79" s="306"/>
      <c r="AY79" s="306"/>
      <c r="AZ79" s="307"/>
    </row>
    <row r="80" spans="2:52" ht="28.5" customHeight="1" thickBot="1">
      <c r="B80" s="290"/>
      <c r="C80" s="291"/>
      <c r="D80" s="295"/>
      <c r="E80" s="296"/>
      <c r="F80" s="296"/>
      <c r="G80" s="296"/>
      <c r="H80" s="297"/>
      <c r="I80" s="300"/>
      <c r="J80" s="160"/>
      <c r="K80" s="301"/>
      <c r="L80" s="295">
        <f>申込入力シート!D17</f>
        <v>0</v>
      </c>
      <c r="M80" s="296"/>
      <c r="N80" s="297"/>
      <c r="O80" s="300"/>
      <c r="P80" s="160"/>
      <c r="Q80" s="301"/>
      <c r="R80" s="308"/>
      <c r="S80" s="309"/>
      <c r="T80" s="309"/>
      <c r="U80" s="309"/>
      <c r="V80" s="309"/>
      <c r="W80" s="309"/>
      <c r="X80" s="309"/>
      <c r="Y80" s="310"/>
      <c r="AC80" s="290"/>
      <c r="AD80" s="291"/>
      <c r="AE80" s="295"/>
      <c r="AF80" s="296"/>
      <c r="AG80" s="296"/>
      <c r="AH80" s="296"/>
      <c r="AI80" s="297"/>
      <c r="AJ80" s="300"/>
      <c r="AK80" s="160"/>
      <c r="AL80" s="301"/>
      <c r="AM80" s="295">
        <f>申込入力シート!H17</f>
        <v>0</v>
      </c>
      <c r="AN80" s="296"/>
      <c r="AO80" s="297"/>
      <c r="AP80" s="300"/>
      <c r="AQ80" s="160"/>
      <c r="AR80" s="301"/>
      <c r="AS80" s="308"/>
      <c r="AT80" s="309"/>
      <c r="AU80" s="309"/>
      <c r="AV80" s="309"/>
      <c r="AW80" s="309"/>
      <c r="AX80" s="309"/>
      <c r="AY80" s="309"/>
      <c r="AZ80" s="310"/>
    </row>
    <row r="81" spans="2:52" ht="21.6" thickBot="1"/>
    <row r="82" spans="2:52" ht="13.5" customHeight="1">
      <c r="B82" s="276" t="s">
        <v>124</v>
      </c>
      <c r="C82" s="277"/>
      <c r="D82" s="277"/>
      <c r="E82" s="277"/>
      <c r="F82" s="277"/>
      <c r="G82" s="277"/>
      <c r="H82" s="277"/>
      <c r="I82" s="277"/>
      <c r="J82" s="277"/>
      <c r="K82" s="277"/>
      <c r="L82" s="280" t="s">
        <v>46</v>
      </c>
      <c r="M82" s="280"/>
      <c r="N82" s="282" t="str">
        <f>申込入力シート!C17</f>
        <v>１５００ｍ</v>
      </c>
      <c r="O82" s="282"/>
      <c r="P82" s="282"/>
      <c r="Q82" s="282"/>
      <c r="R82" s="284" t="str">
        <f>R57</f>
        <v>自由形</v>
      </c>
      <c r="S82" s="284"/>
      <c r="T82" s="284"/>
      <c r="U82" s="284"/>
      <c r="V82" s="284"/>
      <c r="W82" s="284"/>
      <c r="X82" s="284"/>
      <c r="Y82" s="285"/>
      <c r="AC82" s="276" t="s">
        <v>124</v>
      </c>
      <c r="AD82" s="277"/>
      <c r="AE82" s="277"/>
      <c r="AF82" s="277"/>
      <c r="AG82" s="277"/>
      <c r="AH82" s="277"/>
      <c r="AI82" s="277"/>
      <c r="AJ82" s="277"/>
      <c r="AK82" s="277"/>
      <c r="AL82" s="277"/>
      <c r="AM82" s="280" t="s">
        <v>46</v>
      </c>
      <c r="AN82" s="280"/>
      <c r="AO82" s="277"/>
      <c r="AP82" s="277"/>
      <c r="AQ82" s="277"/>
      <c r="AR82" s="277"/>
      <c r="AS82" s="284" t="str">
        <f>AS62</f>
        <v>自由形</v>
      </c>
      <c r="AT82" s="284"/>
      <c r="AU82" s="284"/>
      <c r="AV82" s="284"/>
      <c r="AW82" s="284"/>
      <c r="AX82" s="284"/>
      <c r="AY82" s="284"/>
      <c r="AZ82" s="285"/>
    </row>
    <row r="83" spans="2:52" ht="13.5" customHeight="1">
      <c r="B83" s="278"/>
      <c r="C83" s="279"/>
      <c r="D83" s="279"/>
      <c r="E83" s="279"/>
      <c r="F83" s="279"/>
      <c r="G83" s="279"/>
      <c r="H83" s="279"/>
      <c r="I83" s="279"/>
      <c r="J83" s="279"/>
      <c r="K83" s="279"/>
      <c r="L83" s="281"/>
      <c r="M83" s="281"/>
      <c r="N83" s="283"/>
      <c r="O83" s="283"/>
      <c r="P83" s="283"/>
      <c r="Q83" s="283"/>
      <c r="R83" s="286"/>
      <c r="S83" s="286"/>
      <c r="T83" s="286"/>
      <c r="U83" s="286"/>
      <c r="V83" s="286"/>
      <c r="W83" s="286"/>
      <c r="X83" s="286"/>
      <c r="Y83" s="287"/>
      <c r="AC83" s="278"/>
      <c r="AD83" s="279"/>
      <c r="AE83" s="279"/>
      <c r="AF83" s="279"/>
      <c r="AG83" s="279"/>
      <c r="AH83" s="279"/>
      <c r="AI83" s="279"/>
      <c r="AJ83" s="279"/>
      <c r="AK83" s="279"/>
      <c r="AL83" s="279"/>
      <c r="AM83" s="281"/>
      <c r="AN83" s="281"/>
      <c r="AO83" s="279"/>
      <c r="AP83" s="279"/>
      <c r="AQ83" s="279"/>
      <c r="AR83" s="279"/>
      <c r="AS83" s="286"/>
      <c r="AT83" s="286"/>
      <c r="AU83" s="286"/>
      <c r="AV83" s="286"/>
      <c r="AW83" s="286"/>
      <c r="AX83" s="286"/>
      <c r="AY83" s="286"/>
      <c r="AZ83" s="287"/>
    </row>
    <row r="84" spans="2:52" ht="17.25" customHeight="1">
      <c r="B84" s="288" t="s">
        <v>0</v>
      </c>
      <c r="C84" s="289"/>
      <c r="D84" s="292">
        <f>申込入力シート!$B$4</f>
        <v>0</v>
      </c>
      <c r="E84" s="293"/>
      <c r="F84" s="293"/>
      <c r="G84" s="293"/>
      <c r="H84" s="294"/>
      <c r="I84" s="298" t="s">
        <v>1</v>
      </c>
      <c r="J84" s="146"/>
      <c r="K84" s="299"/>
      <c r="L84" s="302" t="s">
        <v>25</v>
      </c>
      <c r="M84" s="303"/>
      <c r="N84" s="304"/>
      <c r="O84" s="298" t="s">
        <v>132</v>
      </c>
      <c r="P84" s="146"/>
      <c r="Q84" s="299"/>
      <c r="R84" s="305">
        <f>申込入力シート!M17</f>
        <v>0</v>
      </c>
      <c r="S84" s="306"/>
      <c r="T84" s="306"/>
      <c r="U84" s="306"/>
      <c r="V84" s="306"/>
      <c r="W84" s="306"/>
      <c r="X84" s="306"/>
      <c r="Y84" s="307"/>
      <c r="AC84" s="288" t="s">
        <v>0</v>
      </c>
      <c r="AD84" s="289"/>
      <c r="AE84" s="292">
        <f>申込入力シート!$B$4</f>
        <v>0</v>
      </c>
      <c r="AF84" s="293"/>
      <c r="AG84" s="293"/>
      <c r="AH84" s="293"/>
      <c r="AI84" s="294"/>
      <c r="AJ84" s="298" t="s">
        <v>1</v>
      </c>
      <c r="AK84" s="146"/>
      <c r="AL84" s="299"/>
      <c r="AM84" s="302" t="s">
        <v>25</v>
      </c>
      <c r="AN84" s="303"/>
      <c r="AO84" s="304"/>
      <c r="AP84" s="298" t="s">
        <v>132</v>
      </c>
      <c r="AQ84" s="146"/>
      <c r="AR84" s="299"/>
      <c r="AS84" s="305"/>
      <c r="AT84" s="306"/>
      <c r="AU84" s="306"/>
      <c r="AV84" s="306"/>
      <c r="AW84" s="306"/>
      <c r="AX84" s="306"/>
      <c r="AY84" s="306"/>
      <c r="AZ84" s="307"/>
    </row>
    <row r="85" spans="2:52" ht="28.5" customHeight="1" thickBot="1">
      <c r="B85" s="290"/>
      <c r="C85" s="291"/>
      <c r="D85" s="295"/>
      <c r="E85" s="296"/>
      <c r="F85" s="296"/>
      <c r="G85" s="296"/>
      <c r="H85" s="297"/>
      <c r="I85" s="300"/>
      <c r="J85" s="160"/>
      <c r="K85" s="301"/>
      <c r="L85" s="295">
        <f>申込入力シート!L17</f>
        <v>0</v>
      </c>
      <c r="M85" s="296"/>
      <c r="N85" s="297"/>
      <c r="O85" s="300"/>
      <c r="P85" s="160"/>
      <c r="Q85" s="301"/>
      <c r="R85" s="308"/>
      <c r="S85" s="309"/>
      <c r="T85" s="309"/>
      <c r="U85" s="309"/>
      <c r="V85" s="309"/>
      <c r="W85" s="309"/>
      <c r="X85" s="309"/>
      <c r="Y85" s="310"/>
      <c r="AC85" s="290"/>
      <c r="AD85" s="291"/>
      <c r="AE85" s="295"/>
      <c r="AF85" s="296"/>
      <c r="AG85" s="296"/>
      <c r="AH85" s="296"/>
      <c r="AI85" s="297"/>
      <c r="AJ85" s="300"/>
      <c r="AK85" s="160"/>
      <c r="AL85" s="301"/>
      <c r="AM85" s="295"/>
      <c r="AN85" s="296"/>
      <c r="AO85" s="297"/>
      <c r="AP85" s="300"/>
      <c r="AQ85" s="160"/>
      <c r="AR85" s="301"/>
      <c r="AS85" s="308"/>
      <c r="AT85" s="309"/>
      <c r="AU85" s="309"/>
      <c r="AV85" s="309"/>
      <c r="AW85" s="309"/>
      <c r="AX85" s="309"/>
      <c r="AY85" s="309"/>
      <c r="AZ85" s="310"/>
    </row>
  </sheetData>
  <sheetProtection algorithmName="SHA-512" hashValue="J5v6KH4e5XzazevNX4+JRJzNmEYOxVXsve7j6WTzJq9X0VtrweNdC19vOgsFTF1eU9jOcBTQ/J0+l7h8QupAcQ==" saltValue="gLdUzmKwQEpcB5FJqqv6/Q==" spinCount="100000" sheet="1" objects="1" scenarios="1"/>
  <mergeCells count="374">
    <mergeCell ref="AC82:AL83"/>
    <mergeCell ref="AM82:AN83"/>
    <mergeCell ref="AO82:AR83"/>
    <mergeCell ref="AS82:AZ83"/>
    <mergeCell ref="AC84:AD85"/>
    <mergeCell ref="AE84:AI85"/>
    <mergeCell ref="AJ84:AL85"/>
    <mergeCell ref="AM84:AO84"/>
    <mergeCell ref="AM85:AO85"/>
    <mergeCell ref="AP84:AR85"/>
    <mergeCell ref="AS84:AZ85"/>
    <mergeCell ref="AC77:AL78"/>
    <mergeCell ref="AM77:AN78"/>
    <mergeCell ref="AO77:AR78"/>
    <mergeCell ref="AS77:AZ78"/>
    <mergeCell ref="AC79:AD80"/>
    <mergeCell ref="AE79:AI80"/>
    <mergeCell ref="AJ79:AL80"/>
    <mergeCell ref="AM79:AO79"/>
    <mergeCell ref="AM80:AO80"/>
    <mergeCell ref="AP79:AR80"/>
    <mergeCell ref="AS79:AZ80"/>
    <mergeCell ref="AC72:AL73"/>
    <mergeCell ref="AM72:AN73"/>
    <mergeCell ref="AO72:AR73"/>
    <mergeCell ref="AS72:AZ73"/>
    <mergeCell ref="AC74:AD75"/>
    <mergeCell ref="AE74:AI75"/>
    <mergeCell ref="AJ74:AL75"/>
    <mergeCell ref="AM74:AO74"/>
    <mergeCell ref="AM75:AO75"/>
    <mergeCell ref="AP74:AR75"/>
    <mergeCell ref="AS74:AZ75"/>
    <mergeCell ref="AC67:AL68"/>
    <mergeCell ref="AM67:AN68"/>
    <mergeCell ref="AO67:AR68"/>
    <mergeCell ref="AS67:AZ68"/>
    <mergeCell ref="AC69:AD70"/>
    <mergeCell ref="AE69:AI70"/>
    <mergeCell ref="AJ69:AL70"/>
    <mergeCell ref="AM69:AO69"/>
    <mergeCell ref="AM70:AO70"/>
    <mergeCell ref="AP69:AR70"/>
    <mergeCell ref="AS69:AZ70"/>
    <mergeCell ref="AC62:AL63"/>
    <mergeCell ref="AM62:AN63"/>
    <mergeCell ref="AO62:AR63"/>
    <mergeCell ref="AS62:AZ63"/>
    <mergeCell ref="AC64:AD65"/>
    <mergeCell ref="AE64:AI65"/>
    <mergeCell ref="AJ64:AL65"/>
    <mergeCell ref="AM64:AO64"/>
    <mergeCell ref="AM65:AO65"/>
    <mergeCell ref="AP64:AR65"/>
    <mergeCell ref="AS64:AZ65"/>
    <mergeCell ref="AC57:AL58"/>
    <mergeCell ref="AM57:AN58"/>
    <mergeCell ref="AO57:AR58"/>
    <mergeCell ref="AS57:AZ58"/>
    <mergeCell ref="AC59:AD60"/>
    <mergeCell ref="AE59:AI60"/>
    <mergeCell ref="AJ59:AL60"/>
    <mergeCell ref="AM59:AO59"/>
    <mergeCell ref="AM60:AO60"/>
    <mergeCell ref="AP59:AR60"/>
    <mergeCell ref="AS59:AZ60"/>
    <mergeCell ref="AC52:AL53"/>
    <mergeCell ref="AM52:AN53"/>
    <mergeCell ref="AO52:AR53"/>
    <mergeCell ref="AS52:AZ53"/>
    <mergeCell ref="AC54:AD55"/>
    <mergeCell ref="AE54:AI55"/>
    <mergeCell ref="AJ54:AL55"/>
    <mergeCell ref="AM54:AO54"/>
    <mergeCell ref="AM55:AO55"/>
    <mergeCell ref="AP54:AR55"/>
    <mergeCell ref="AS54:AZ55"/>
    <mergeCell ref="AC47:AL48"/>
    <mergeCell ref="AM47:AN48"/>
    <mergeCell ref="AO47:AR48"/>
    <mergeCell ref="AS47:AZ48"/>
    <mergeCell ref="AC49:AD50"/>
    <mergeCell ref="AE49:AI50"/>
    <mergeCell ref="AJ49:AL50"/>
    <mergeCell ref="AM49:AO49"/>
    <mergeCell ref="AM50:AO50"/>
    <mergeCell ref="AP49:AR50"/>
    <mergeCell ref="AS49:AZ50"/>
    <mergeCell ref="AC42:AL43"/>
    <mergeCell ref="AM42:AN43"/>
    <mergeCell ref="AO42:AR43"/>
    <mergeCell ref="AS42:AZ43"/>
    <mergeCell ref="AC44:AD45"/>
    <mergeCell ref="AE44:AI45"/>
    <mergeCell ref="AJ44:AL45"/>
    <mergeCell ref="AM44:AO44"/>
    <mergeCell ref="AM45:AO45"/>
    <mergeCell ref="AS44:AZ45"/>
    <mergeCell ref="AP44:AR45"/>
    <mergeCell ref="AC37:AL38"/>
    <mergeCell ref="AM37:AN38"/>
    <mergeCell ref="AO37:AR38"/>
    <mergeCell ref="AS37:AZ38"/>
    <mergeCell ref="AC39:AD40"/>
    <mergeCell ref="AE39:AI40"/>
    <mergeCell ref="AJ39:AL40"/>
    <mergeCell ref="AM39:AO39"/>
    <mergeCell ref="AM40:AO40"/>
    <mergeCell ref="AS39:AZ40"/>
    <mergeCell ref="AP39:AR40"/>
    <mergeCell ref="AC32:AL33"/>
    <mergeCell ref="AM32:AN33"/>
    <mergeCell ref="AO32:AR33"/>
    <mergeCell ref="AS32:AZ33"/>
    <mergeCell ref="AC34:AD35"/>
    <mergeCell ref="AE34:AI35"/>
    <mergeCell ref="AJ34:AL35"/>
    <mergeCell ref="AM34:AO34"/>
    <mergeCell ref="AM35:AO35"/>
    <mergeCell ref="AS34:AZ35"/>
    <mergeCell ref="AP34:AR35"/>
    <mergeCell ref="AC27:AL28"/>
    <mergeCell ref="AM27:AN28"/>
    <mergeCell ref="AO27:AR28"/>
    <mergeCell ref="AS27:AZ28"/>
    <mergeCell ref="AC29:AD30"/>
    <mergeCell ref="AE29:AI30"/>
    <mergeCell ref="AJ29:AL30"/>
    <mergeCell ref="AM29:AO29"/>
    <mergeCell ref="AM30:AO30"/>
    <mergeCell ref="AS29:AZ30"/>
    <mergeCell ref="AP29:AR30"/>
    <mergeCell ref="AC22:AL23"/>
    <mergeCell ref="AM22:AN23"/>
    <mergeCell ref="AO22:AR23"/>
    <mergeCell ref="AS22:AZ23"/>
    <mergeCell ref="AC24:AD25"/>
    <mergeCell ref="AE24:AI25"/>
    <mergeCell ref="AJ24:AL25"/>
    <mergeCell ref="AM24:AO24"/>
    <mergeCell ref="AM25:AO25"/>
    <mergeCell ref="AS24:AZ25"/>
    <mergeCell ref="AP24:AR25"/>
    <mergeCell ref="AC17:AL18"/>
    <mergeCell ref="AM17:AN18"/>
    <mergeCell ref="AO17:AR18"/>
    <mergeCell ref="AS17:AZ18"/>
    <mergeCell ref="AC19:AD20"/>
    <mergeCell ref="AE19:AI20"/>
    <mergeCell ref="AJ19:AL20"/>
    <mergeCell ref="AM19:AO19"/>
    <mergeCell ref="AM20:AO20"/>
    <mergeCell ref="AS19:AZ20"/>
    <mergeCell ref="AP19:AR20"/>
    <mergeCell ref="AC12:AL13"/>
    <mergeCell ref="AM12:AN13"/>
    <mergeCell ref="AO12:AR13"/>
    <mergeCell ref="AS12:AZ13"/>
    <mergeCell ref="AC14:AD15"/>
    <mergeCell ref="AE14:AI15"/>
    <mergeCell ref="AJ14:AL15"/>
    <mergeCell ref="AM14:AO14"/>
    <mergeCell ref="AM15:AO15"/>
    <mergeCell ref="AS14:AZ15"/>
    <mergeCell ref="AP14:AR15"/>
    <mergeCell ref="AC7:AL8"/>
    <mergeCell ref="AM7:AN8"/>
    <mergeCell ref="AO7:AR8"/>
    <mergeCell ref="AS7:AZ8"/>
    <mergeCell ref="AC9:AD10"/>
    <mergeCell ref="AE9:AI10"/>
    <mergeCell ref="AJ9:AL10"/>
    <mergeCell ref="AM9:AO9"/>
    <mergeCell ref="AM10:AO10"/>
    <mergeCell ref="AS9:AZ10"/>
    <mergeCell ref="AP9:AR10"/>
    <mergeCell ref="AC2:AL3"/>
    <mergeCell ref="AM2:AN3"/>
    <mergeCell ref="AO2:AR3"/>
    <mergeCell ref="AS2:AZ3"/>
    <mergeCell ref="AC4:AD5"/>
    <mergeCell ref="AE4:AI5"/>
    <mergeCell ref="AJ4:AL5"/>
    <mergeCell ref="AM4:AO4"/>
    <mergeCell ref="AM5:AO5"/>
    <mergeCell ref="AS4:AZ5"/>
    <mergeCell ref="AP4:AR5"/>
    <mergeCell ref="L2:M3"/>
    <mergeCell ref="N2:Q3"/>
    <mergeCell ref="R2:Y3"/>
    <mergeCell ref="B2:K3"/>
    <mergeCell ref="L4:N4"/>
    <mergeCell ref="I4:K5"/>
    <mergeCell ref="B4:C5"/>
    <mergeCell ref="D4:H5"/>
    <mergeCell ref="L5:N5"/>
    <mergeCell ref="R4:Y5"/>
    <mergeCell ref="O4:Q5"/>
    <mergeCell ref="L9:N9"/>
    <mergeCell ref="R7:Y8"/>
    <mergeCell ref="N7:Q8"/>
    <mergeCell ref="L7:M8"/>
    <mergeCell ref="I9:K10"/>
    <mergeCell ref="D9:H10"/>
    <mergeCell ref="B9:C10"/>
    <mergeCell ref="L10:N10"/>
    <mergeCell ref="R9:Y10"/>
    <mergeCell ref="O9:Q10"/>
    <mergeCell ref="B7:K8"/>
    <mergeCell ref="L15:N15"/>
    <mergeCell ref="B14:C15"/>
    <mergeCell ref="D14:H15"/>
    <mergeCell ref="I14:K15"/>
    <mergeCell ref="L14:N14"/>
    <mergeCell ref="R14:Y15"/>
    <mergeCell ref="O14:Q15"/>
    <mergeCell ref="B12:K13"/>
    <mergeCell ref="L12:M13"/>
    <mergeCell ref="N12:Q13"/>
    <mergeCell ref="R12:Y13"/>
    <mergeCell ref="B17:K18"/>
    <mergeCell ref="L17:M18"/>
    <mergeCell ref="N17:Q18"/>
    <mergeCell ref="R17:Y18"/>
    <mergeCell ref="B19:C20"/>
    <mergeCell ref="D19:H20"/>
    <mergeCell ref="I19:K20"/>
    <mergeCell ref="L19:N19"/>
    <mergeCell ref="L20:N20"/>
    <mergeCell ref="R19:Y20"/>
    <mergeCell ref="O19:Q20"/>
    <mergeCell ref="B22:K23"/>
    <mergeCell ref="L22:M23"/>
    <mergeCell ref="N22:Q23"/>
    <mergeCell ref="R22:Y23"/>
    <mergeCell ref="L25:N25"/>
    <mergeCell ref="B24:C25"/>
    <mergeCell ref="D24:H25"/>
    <mergeCell ref="I24:K25"/>
    <mergeCell ref="L24:N24"/>
    <mergeCell ref="R24:Y25"/>
    <mergeCell ref="O24:Q25"/>
    <mergeCell ref="B27:K28"/>
    <mergeCell ref="L27:M28"/>
    <mergeCell ref="N27:Q28"/>
    <mergeCell ref="R27:Y28"/>
    <mergeCell ref="B29:C30"/>
    <mergeCell ref="D29:H30"/>
    <mergeCell ref="I29:K30"/>
    <mergeCell ref="L29:N29"/>
    <mergeCell ref="L30:N30"/>
    <mergeCell ref="R29:Y30"/>
    <mergeCell ref="O29:Q30"/>
    <mergeCell ref="B32:K33"/>
    <mergeCell ref="L32:M33"/>
    <mergeCell ref="N32:Q33"/>
    <mergeCell ref="R32:Y33"/>
    <mergeCell ref="B34:C35"/>
    <mergeCell ref="D34:H35"/>
    <mergeCell ref="I34:K35"/>
    <mergeCell ref="L35:N35"/>
    <mergeCell ref="L34:N34"/>
    <mergeCell ref="R34:Y35"/>
    <mergeCell ref="O34:Q35"/>
    <mergeCell ref="R37:Y38"/>
    <mergeCell ref="B39:C40"/>
    <mergeCell ref="D39:H40"/>
    <mergeCell ref="I39:K40"/>
    <mergeCell ref="L40:N40"/>
    <mergeCell ref="L39:N39"/>
    <mergeCell ref="B37:K38"/>
    <mergeCell ref="L37:M38"/>
    <mergeCell ref="N37:Q38"/>
    <mergeCell ref="R39:Y40"/>
    <mergeCell ref="O39:Q40"/>
    <mergeCell ref="B42:K43"/>
    <mergeCell ref="L42:M43"/>
    <mergeCell ref="N42:Q43"/>
    <mergeCell ref="R42:Y43"/>
    <mergeCell ref="L45:N45"/>
    <mergeCell ref="B44:C45"/>
    <mergeCell ref="D44:H45"/>
    <mergeCell ref="I44:K45"/>
    <mergeCell ref="L44:N44"/>
    <mergeCell ref="O44:Q45"/>
    <mergeCell ref="R44:Y45"/>
    <mergeCell ref="B47:K48"/>
    <mergeCell ref="L47:M48"/>
    <mergeCell ref="N47:Q48"/>
    <mergeCell ref="R47:Y48"/>
    <mergeCell ref="B49:C50"/>
    <mergeCell ref="D49:H50"/>
    <mergeCell ref="I49:K50"/>
    <mergeCell ref="L49:N49"/>
    <mergeCell ref="L50:N50"/>
    <mergeCell ref="O49:Q50"/>
    <mergeCell ref="R49:Y50"/>
    <mergeCell ref="B52:K53"/>
    <mergeCell ref="L52:M53"/>
    <mergeCell ref="N52:Q53"/>
    <mergeCell ref="R52:Y53"/>
    <mergeCell ref="L55:N55"/>
    <mergeCell ref="B54:C55"/>
    <mergeCell ref="D54:H55"/>
    <mergeCell ref="I54:K55"/>
    <mergeCell ref="L54:N54"/>
    <mergeCell ref="O54:Q55"/>
    <mergeCell ref="R54:Y55"/>
    <mergeCell ref="B57:K58"/>
    <mergeCell ref="L57:M58"/>
    <mergeCell ref="N57:Q58"/>
    <mergeCell ref="R57:Y58"/>
    <mergeCell ref="B59:C60"/>
    <mergeCell ref="D59:H60"/>
    <mergeCell ref="I59:K60"/>
    <mergeCell ref="L59:N59"/>
    <mergeCell ref="L60:N60"/>
    <mergeCell ref="O59:Q60"/>
    <mergeCell ref="R59:Y60"/>
    <mergeCell ref="B62:K63"/>
    <mergeCell ref="L62:M63"/>
    <mergeCell ref="N62:Q63"/>
    <mergeCell ref="R62:Y63"/>
    <mergeCell ref="L65:N65"/>
    <mergeCell ref="B64:C65"/>
    <mergeCell ref="D64:H65"/>
    <mergeCell ref="I64:K65"/>
    <mergeCell ref="L64:N64"/>
    <mergeCell ref="O64:Q65"/>
    <mergeCell ref="R64:Y65"/>
    <mergeCell ref="B67:K68"/>
    <mergeCell ref="L67:M68"/>
    <mergeCell ref="N67:Q68"/>
    <mergeCell ref="R67:Y68"/>
    <mergeCell ref="B69:C70"/>
    <mergeCell ref="D69:H70"/>
    <mergeCell ref="I69:K70"/>
    <mergeCell ref="L69:N69"/>
    <mergeCell ref="L70:N70"/>
    <mergeCell ref="O69:Q70"/>
    <mergeCell ref="R69:Y70"/>
    <mergeCell ref="B72:K73"/>
    <mergeCell ref="L72:M73"/>
    <mergeCell ref="N72:Q73"/>
    <mergeCell ref="R72:Y73"/>
    <mergeCell ref="L75:N75"/>
    <mergeCell ref="B74:C75"/>
    <mergeCell ref="D74:H75"/>
    <mergeCell ref="I74:K75"/>
    <mergeCell ref="L74:N74"/>
    <mergeCell ref="O74:Q75"/>
    <mergeCell ref="R74:Y75"/>
    <mergeCell ref="B77:K78"/>
    <mergeCell ref="L77:M78"/>
    <mergeCell ref="N77:Q78"/>
    <mergeCell ref="R77:Y78"/>
    <mergeCell ref="B79:C80"/>
    <mergeCell ref="D79:H80"/>
    <mergeCell ref="I79:K80"/>
    <mergeCell ref="L79:N79"/>
    <mergeCell ref="O79:Q80"/>
    <mergeCell ref="R79:Y80"/>
    <mergeCell ref="L80:N80"/>
    <mergeCell ref="B82:K83"/>
    <mergeCell ref="L82:M83"/>
    <mergeCell ref="N82:Q83"/>
    <mergeCell ref="R82:Y83"/>
    <mergeCell ref="B84:C85"/>
    <mergeCell ref="D84:H85"/>
    <mergeCell ref="I84:K85"/>
    <mergeCell ref="L84:N84"/>
    <mergeCell ref="O84:Q85"/>
    <mergeCell ref="R84:Y85"/>
    <mergeCell ref="L85:N85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AY70"/>
  <sheetViews>
    <sheetView view="pageBreakPreview" zoomScale="90" zoomScaleNormal="100" zoomScaleSheetLayoutView="90" workbookViewId="0">
      <selection activeCell="BF66" sqref="BF66"/>
    </sheetView>
  </sheetViews>
  <sheetFormatPr defaultColWidth="3.21875" defaultRowHeight="21"/>
  <cols>
    <col min="1" max="17" width="3.21875" style="54"/>
    <col min="18" max="25" width="3.21875" style="78"/>
    <col min="26" max="43" width="3.21875" style="54"/>
    <col min="44" max="51" width="3.21875" style="78"/>
    <col min="52" max="16384" width="3.21875" style="54"/>
  </cols>
  <sheetData>
    <row r="1" spans="2:51" ht="9.6" customHeight="1" thickBot="1"/>
    <row r="2" spans="2:51" ht="13.2" customHeight="1">
      <c r="B2" s="276" t="s">
        <v>124</v>
      </c>
      <c r="C2" s="277"/>
      <c r="D2" s="277"/>
      <c r="E2" s="277"/>
      <c r="F2" s="277"/>
      <c r="G2" s="277"/>
      <c r="H2" s="277"/>
      <c r="I2" s="277"/>
      <c r="J2" s="277"/>
      <c r="K2" s="277"/>
      <c r="L2" s="280" t="s">
        <v>46</v>
      </c>
      <c r="M2" s="280"/>
      <c r="N2" s="317" t="str">
        <f>申込入力シート!$C$18</f>
        <v>５０ｍ</v>
      </c>
      <c r="O2" s="317"/>
      <c r="P2" s="317"/>
      <c r="Q2" s="317"/>
      <c r="R2" s="319" t="str">
        <f>申込入力シート!$B$18</f>
        <v>平泳ぎ</v>
      </c>
      <c r="S2" s="320"/>
      <c r="T2" s="320"/>
      <c r="U2" s="320"/>
      <c r="V2" s="320"/>
      <c r="W2" s="320"/>
      <c r="X2" s="320"/>
      <c r="Y2" s="321"/>
      <c r="AB2" s="276" t="s">
        <v>124</v>
      </c>
      <c r="AC2" s="277"/>
      <c r="AD2" s="277"/>
      <c r="AE2" s="277"/>
      <c r="AF2" s="277"/>
      <c r="AG2" s="277"/>
      <c r="AH2" s="277"/>
      <c r="AI2" s="277"/>
      <c r="AJ2" s="277"/>
      <c r="AK2" s="277"/>
      <c r="AL2" s="280" t="s">
        <v>46</v>
      </c>
      <c r="AM2" s="280"/>
      <c r="AN2" s="317" t="str">
        <f>申込入力シート!$C$18</f>
        <v>５０ｍ</v>
      </c>
      <c r="AO2" s="317"/>
      <c r="AP2" s="317"/>
      <c r="AQ2" s="317"/>
      <c r="AR2" s="319" t="str">
        <f>申込入力シート!$B$18</f>
        <v>平泳ぎ</v>
      </c>
      <c r="AS2" s="320"/>
      <c r="AT2" s="320"/>
      <c r="AU2" s="320"/>
      <c r="AV2" s="320"/>
      <c r="AW2" s="320"/>
      <c r="AX2" s="320"/>
      <c r="AY2" s="321"/>
    </row>
    <row r="3" spans="2:51" ht="13.2" customHeight="1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81"/>
      <c r="M3" s="281"/>
      <c r="N3" s="318"/>
      <c r="O3" s="318"/>
      <c r="P3" s="318"/>
      <c r="Q3" s="318"/>
      <c r="R3" s="322"/>
      <c r="S3" s="323"/>
      <c r="T3" s="323"/>
      <c r="U3" s="323"/>
      <c r="V3" s="323"/>
      <c r="W3" s="323"/>
      <c r="X3" s="323"/>
      <c r="Y3" s="324"/>
      <c r="AB3" s="278"/>
      <c r="AC3" s="279"/>
      <c r="AD3" s="279"/>
      <c r="AE3" s="279"/>
      <c r="AF3" s="279"/>
      <c r="AG3" s="279"/>
      <c r="AH3" s="279"/>
      <c r="AI3" s="279"/>
      <c r="AJ3" s="279"/>
      <c r="AK3" s="279"/>
      <c r="AL3" s="281"/>
      <c r="AM3" s="281"/>
      <c r="AN3" s="318"/>
      <c r="AO3" s="318"/>
      <c r="AP3" s="318"/>
      <c r="AQ3" s="318"/>
      <c r="AR3" s="322"/>
      <c r="AS3" s="323"/>
      <c r="AT3" s="323"/>
      <c r="AU3" s="323"/>
      <c r="AV3" s="323"/>
      <c r="AW3" s="323"/>
      <c r="AX3" s="323"/>
      <c r="AY3" s="324"/>
    </row>
    <row r="4" spans="2:51" ht="17.25" customHeight="1">
      <c r="B4" s="288" t="s">
        <v>0</v>
      </c>
      <c r="C4" s="289"/>
      <c r="D4" s="292">
        <f>申込入力シート!B4</f>
        <v>0</v>
      </c>
      <c r="E4" s="293"/>
      <c r="F4" s="293"/>
      <c r="G4" s="293"/>
      <c r="H4" s="294"/>
      <c r="I4" s="298" t="s">
        <v>1</v>
      </c>
      <c r="J4" s="146"/>
      <c r="K4" s="299"/>
      <c r="L4" s="302" t="s">
        <v>125</v>
      </c>
      <c r="M4" s="303"/>
      <c r="N4" s="304"/>
      <c r="O4" s="298" t="s">
        <v>132</v>
      </c>
      <c r="P4" s="146"/>
      <c r="Q4" s="299"/>
      <c r="R4" s="305">
        <f>申込入力シート!E18</f>
        <v>0</v>
      </c>
      <c r="S4" s="306"/>
      <c r="T4" s="306"/>
      <c r="U4" s="306"/>
      <c r="V4" s="306"/>
      <c r="W4" s="306"/>
      <c r="X4" s="306"/>
      <c r="Y4" s="307"/>
      <c r="AB4" s="288" t="s">
        <v>0</v>
      </c>
      <c r="AC4" s="289"/>
      <c r="AD4" s="292">
        <f>D4</f>
        <v>0</v>
      </c>
      <c r="AE4" s="293"/>
      <c r="AF4" s="293"/>
      <c r="AG4" s="293"/>
      <c r="AH4" s="294"/>
      <c r="AI4" s="298" t="s">
        <v>1</v>
      </c>
      <c r="AJ4" s="146"/>
      <c r="AK4" s="299"/>
      <c r="AL4" s="302" t="s">
        <v>25</v>
      </c>
      <c r="AM4" s="303"/>
      <c r="AN4" s="304"/>
      <c r="AO4" s="298" t="s">
        <v>132</v>
      </c>
      <c r="AP4" s="146"/>
      <c r="AQ4" s="299"/>
      <c r="AR4" s="305">
        <f>申込入力シート!I21</f>
        <v>0</v>
      </c>
      <c r="AS4" s="306"/>
      <c r="AT4" s="306"/>
      <c r="AU4" s="306"/>
      <c r="AV4" s="306"/>
      <c r="AW4" s="306"/>
      <c r="AX4" s="306"/>
      <c r="AY4" s="307"/>
    </row>
    <row r="5" spans="2:51" ht="28.5" customHeight="1" thickBot="1">
      <c r="B5" s="290"/>
      <c r="C5" s="291"/>
      <c r="D5" s="295"/>
      <c r="E5" s="296"/>
      <c r="F5" s="296"/>
      <c r="G5" s="296"/>
      <c r="H5" s="297"/>
      <c r="I5" s="300"/>
      <c r="J5" s="160"/>
      <c r="K5" s="301"/>
      <c r="L5" s="295">
        <f>申込入力シート!D18</f>
        <v>0</v>
      </c>
      <c r="M5" s="296"/>
      <c r="N5" s="297"/>
      <c r="O5" s="300"/>
      <c r="P5" s="160"/>
      <c r="Q5" s="301"/>
      <c r="R5" s="308"/>
      <c r="S5" s="309"/>
      <c r="T5" s="309"/>
      <c r="U5" s="309"/>
      <c r="V5" s="309"/>
      <c r="W5" s="309"/>
      <c r="X5" s="309"/>
      <c r="Y5" s="310"/>
      <c r="AB5" s="290"/>
      <c r="AC5" s="291"/>
      <c r="AD5" s="295"/>
      <c r="AE5" s="296"/>
      <c r="AF5" s="296"/>
      <c r="AG5" s="296"/>
      <c r="AH5" s="297"/>
      <c r="AI5" s="300"/>
      <c r="AJ5" s="160"/>
      <c r="AK5" s="301"/>
      <c r="AL5" s="295">
        <f>申込入力シート!H21</f>
        <v>0</v>
      </c>
      <c r="AM5" s="296"/>
      <c r="AN5" s="297"/>
      <c r="AO5" s="300"/>
      <c r="AP5" s="160"/>
      <c r="AQ5" s="301"/>
      <c r="AR5" s="308"/>
      <c r="AS5" s="309"/>
      <c r="AT5" s="309"/>
      <c r="AU5" s="309"/>
      <c r="AV5" s="309"/>
      <c r="AW5" s="309"/>
      <c r="AX5" s="309"/>
      <c r="AY5" s="310"/>
    </row>
    <row r="6" spans="2:51" ht="21.6" thickBot="1"/>
    <row r="7" spans="2:51" ht="13.2" customHeight="1">
      <c r="B7" s="276" t="s">
        <v>124</v>
      </c>
      <c r="C7" s="277"/>
      <c r="D7" s="277"/>
      <c r="E7" s="277"/>
      <c r="F7" s="277"/>
      <c r="G7" s="277"/>
      <c r="H7" s="277"/>
      <c r="I7" s="277"/>
      <c r="J7" s="277"/>
      <c r="K7" s="277"/>
      <c r="L7" s="280" t="s">
        <v>46</v>
      </c>
      <c r="M7" s="280"/>
      <c r="N7" s="317" t="str">
        <f>申込入力シート!$C$18</f>
        <v>５０ｍ</v>
      </c>
      <c r="O7" s="317"/>
      <c r="P7" s="317"/>
      <c r="Q7" s="317"/>
      <c r="R7" s="319" t="str">
        <f>申込入力シート!$B$18</f>
        <v>平泳ぎ</v>
      </c>
      <c r="S7" s="320"/>
      <c r="T7" s="320"/>
      <c r="U7" s="320"/>
      <c r="V7" s="320"/>
      <c r="W7" s="320"/>
      <c r="X7" s="320"/>
      <c r="Y7" s="321"/>
      <c r="AB7" s="276" t="s">
        <v>124</v>
      </c>
      <c r="AC7" s="277"/>
      <c r="AD7" s="277"/>
      <c r="AE7" s="277"/>
      <c r="AF7" s="277"/>
      <c r="AG7" s="277"/>
      <c r="AH7" s="277"/>
      <c r="AI7" s="277"/>
      <c r="AJ7" s="277"/>
      <c r="AK7" s="277"/>
      <c r="AL7" s="280" t="s">
        <v>46</v>
      </c>
      <c r="AM7" s="280"/>
      <c r="AN7" s="317" t="str">
        <f>申込入力シート!$C$18</f>
        <v>５０ｍ</v>
      </c>
      <c r="AO7" s="317"/>
      <c r="AP7" s="317"/>
      <c r="AQ7" s="317"/>
      <c r="AR7" s="319" t="str">
        <f>申込入力シート!$B$18</f>
        <v>平泳ぎ</v>
      </c>
      <c r="AS7" s="320"/>
      <c r="AT7" s="320"/>
      <c r="AU7" s="320"/>
      <c r="AV7" s="320"/>
      <c r="AW7" s="320"/>
      <c r="AX7" s="320"/>
      <c r="AY7" s="321"/>
    </row>
    <row r="8" spans="2:51" ht="13.2" customHeight="1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81"/>
      <c r="M8" s="281"/>
      <c r="N8" s="318"/>
      <c r="O8" s="318"/>
      <c r="P8" s="318"/>
      <c r="Q8" s="318"/>
      <c r="R8" s="322"/>
      <c r="S8" s="323"/>
      <c r="T8" s="323"/>
      <c r="U8" s="323"/>
      <c r="V8" s="323"/>
      <c r="W8" s="323"/>
      <c r="X8" s="323"/>
      <c r="Y8" s="324"/>
      <c r="AB8" s="278"/>
      <c r="AC8" s="279"/>
      <c r="AD8" s="279"/>
      <c r="AE8" s="279"/>
      <c r="AF8" s="279"/>
      <c r="AG8" s="279"/>
      <c r="AH8" s="279"/>
      <c r="AI8" s="279"/>
      <c r="AJ8" s="279"/>
      <c r="AK8" s="279"/>
      <c r="AL8" s="281"/>
      <c r="AM8" s="281"/>
      <c r="AN8" s="318"/>
      <c r="AO8" s="318"/>
      <c r="AP8" s="318"/>
      <c r="AQ8" s="318"/>
      <c r="AR8" s="322"/>
      <c r="AS8" s="323"/>
      <c r="AT8" s="323"/>
      <c r="AU8" s="323"/>
      <c r="AV8" s="323"/>
      <c r="AW8" s="323"/>
      <c r="AX8" s="323"/>
      <c r="AY8" s="324"/>
    </row>
    <row r="9" spans="2:51" ht="17.25" customHeight="1">
      <c r="B9" s="288" t="s">
        <v>0</v>
      </c>
      <c r="C9" s="289"/>
      <c r="D9" s="292">
        <f>D4</f>
        <v>0</v>
      </c>
      <c r="E9" s="293"/>
      <c r="F9" s="293"/>
      <c r="G9" s="293"/>
      <c r="H9" s="294"/>
      <c r="I9" s="298" t="s">
        <v>1</v>
      </c>
      <c r="J9" s="146"/>
      <c r="K9" s="299"/>
      <c r="L9" s="302" t="s">
        <v>25</v>
      </c>
      <c r="M9" s="303"/>
      <c r="N9" s="304"/>
      <c r="O9" s="298" t="s">
        <v>132</v>
      </c>
      <c r="P9" s="146"/>
      <c r="Q9" s="299"/>
      <c r="R9" s="305">
        <f>申込入力シート!E19</f>
        <v>0</v>
      </c>
      <c r="S9" s="306"/>
      <c r="T9" s="306"/>
      <c r="U9" s="306"/>
      <c r="V9" s="306"/>
      <c r="W9" s="306"/>
      <c r="X9" s="306"/>
      <c r="Y9" s="307"/>
      <c r="AB9" s="288" t="s">
        <v>0</v>
      </c>
      <c r="AC9" s="289"/>
      <c r="AD9" s="292">
        <f>D4</f>
        <v>0</v>
      </c>
      <c r="AE9" s="293"/>
      <c r="AF9" s="293"/>
      <c r="AG9" s="293"/>
      <c r="AH9" s="294"/>
      <c r="AI9" s="298" t="s">
        <v>1</v>
      </c>
      <c r="AJ9" s="146"/>
      <c r="AK9" s="299"/>
      <c r="AL9" s="302" t="s">
        <v>25</v>
      </c>
      <c r="AM9" s="303"/>
      <c r="AN9" s="304"/>
      <c r="AO9" s="298" t="s">
        <v>132</v>
      </c>
      <c r="AP9" s="146"/>
      <c r="AQ9" s="299"/>
      <c r="AR9" s="305">
        <f>申込入力シート!I22</f>
        <v>0</v>
      </c>
      <c r="AS9" s="306"/>
      <c r="AT9" s="306"/>
      <c r="AU9" s="306"/>
      <c r="AV9" s="306"/>
      <c r="AW9" s="306"/>
      <c r="AX9" s="306"/>
      <c r="AY9" s="307"/>
    </row>
    <row r="10" spans="2:51" ht="28.5" customHeight="1" thickBot="1">
      <c r="B10" s="290"/>
      <c r="C10" s="291"/>
      <c r="D10" s="295"/>
      <c r="E10" s="296"/>
      <c r="F10" s="296"/>
      <c r="G10" s="296"/>
      <c r="H10" s="297"/>
      <c r="I10" s="300"/>
      <c r="J10" s="160"/>
      <c r="K10" s="301"/>
      <c r="L10" s="295">
        <f>申込入力シート!D19</f>
        <v>0</v>
      </c>
      <c r="M10" s="296"/>
      <c r="N10" s="297"/>
      <c r="O10" s="300"/>
      <c r="P10" s="160"/>
      <c r="Q10" s="301"/>
      <c r="R10" s="308"/>
      <c r="S10" s="309"/>
      <c r="T10" s="309"/>
      <c r="U10" s="309"/>
      <c r="V10" s="309"/>
      <c r="W10" s="309"/>
      <c r="X10" s="309"/>
      <c r="Y10" s="310"/>
      <c r="AB10" s="290"/>
      <c r="AC10" s="291"/>
      <c r="AD10" s="295"/>
      <c r="AE10" s="296"/>
      <c r="AF10" s="296"/>
      <c r="AG10" s="296"/>
      <c r="AH10" s="297"/>
      <c r="AI10" s="300"/>
      <c r="AJ10" s="160"/>
      <c r="AK10" s="301"/>
      <c r="AL10" s="295">
        <f>申込入力シート!H22</f>
        <v>0</v>
      </c>
      <c r="AM10" s="296"/>
      <c r="AN10" s="297"/>
      <c r="AO10" s="300"/>
      <c r="AP10" s="160"/>
      <c r="AQ10" s="301"/>
      <c r="AR10" s="308"/>
      <c r="AS10" s="309"/>
      <c r="AT10" s="309"/>
      <c r="AU10" s="309"/>
      <c r="AV10" s="309"/>
      <c r="AW10" s="309"/>
      <c r="AX10" s="309"/>
      <c r="AY10" s="310"/>
    </row>
    <row r="11" spans="2:51" ht="21.6" thickBot="1"/>
    <row r="12" spans="2:51" ht="13.2" customHeight="1">
      <c r="B12" s="276" t="s">
        <v>124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80" t="s">
        <v>46</v>
      </c>
      <c r="M12" s="280"/>
      <c r="N12" s="317" t="str">
        <f>申込入力シート!$C$18</f>
        <v>５０ｍ</v>
      </c>
      <c r="O12" s="317"/>
      <c r="P12" s="317"/>
      <c r="Q12" s="317"/>
      <c r="R12" s="319" t="str">
        <f>申込入力シート!$B$18</f>
        <v>平泳ぎ</v>
      </c>
      <c r="S12" s="320"/>
      <c r="T12" s="320"/>
      <c r="U12" s="320"/>
      <c r="V12" s="320"/>
      <c r="W12" s="320"/>
      <c r="X12" s="320"/>
      <c r="Y12" s="321"/>
      <c r="AB12" s="276" t="s">
        <v>124</v>
      </c>
      <c r="AC12" s="277"/>
      <c r="AD12" s="277"/>
      <c r="AE12" s="277"/>
      <c r="AF12" s="277"/>
      <c r="AG12" s="277"/>
      <c r="AH12" s="277"/>
      <c r="AI12" s="277"/>
      <c r="AJ12" s="277"/>
      <c r="AK12" s="277"/>
      <c r="AL12" s="280" t="s">
        <v>46</v>
      </c>
      <c r="AM12" s="280"/>
      <c r="AN12" s="317" t="str">
        <f>申込入力シート!$C$18</f>
        <v>５０ｍ</v>
      </c>
      <c r="AO12" s="317"/>
      <c r="AP12" s="317"/>
      <c r="AQ12" s="317"/>
      <c r="AR12" s="319" t="str">
        <f>申込入力シート!$B$18</f>
        <v>平泳ぎ</v>
      </c>
      <c r="AS12" s="320"/>
      <c r="AT12" s="320"/>
      <c r="AU12" s="320"/>
      <c r="AV12" s="320"/>
      <c r="AW12" s="320"/>
      <c r="AX12" s="320"/>
      <c r="AY12" s="321"/>
    </row>
    <row r="13" spans="2:51" ht="13.2" customHeight="1"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318"/>
      <c r="O13" s="318"/>
      <c r="P13" s="318"/>
      <c r="Q13" s="318"/>
      <c r="R13" s="322"/>
      <c r="S13" s="323"/>
      <c r="T13" s="323"/>
      <c r="U13" s="323"/>
      <c r="V13" s="323"/>
      <c r="W13" s="323"/>
      <c r="X13" s="323"/>
      <c r="Y13" s="324"/>
      <c r="AB13" s="278"/>
      <c r="AC13" s="279"/>
      <c r="AD13" s="279"/>
      <c r="AE13" s="279"/>
      <c r="AF13" s="279"/>
      <c r="AG13" s="279"/>
      <c r="AH13" s="279"/>
      <c r="AI13" s="279"/>
      <c r="AJ13" s="279"/>
      <c r="AK13" s="279"/>
      <c r="AL13" s="281"/>
      <c r="AM13" s="281"/>
      <c r="AN13" s="318"/>
      <c r="AO13" s="318"/>
      <c r="AP13" s="318"/>
      <c r="AQ13" s="318"/>
      <c r="AR13" s="322"/>
      <c r="AS13" s="323"/>
      <c r="AT13" s="323"/>
      <c r="AU13" s="323"/>
      <c r="AV13" s="323"/>
      <c r="AW13" s="323"/>
      <c r="AX13" s="323"/>
      <c r="AY13" s="324"/>
    </row>
    <row r="14" spans="2:51" ht="17.25" customHeight="1">
      <c r="B14" s="288" t="s">
        <v>0</v>
      </c>
      <c r="C14" s="289"/>
      <c r="D14" s="292">
        <f>D9</f>
        <v>0</v>
      </c>
      <c r="E14" s="293"/>
      <c r="F14" s="293"/>
      <c r="G14" s="293"/>
      <c r="H14" s="294"/>
      <c r="I14" s="298" t="s">
        <v>1</v>
      </c>
      <c r="J14" s="146"/>
      <c r="K14" s="299"/>
      <c r="L14" s="302" t="s">
        <v>25</v>
      </c>
      <c r="M14" s="303"/>
      <c r="N14" s="304"/>
      <c r="O14" s="298" t="s">
        <v>132</v>
      </c>
      <c r="P14" s="146"/>
      <c r="Q14" s="299"/>
      <c r="R14" s="305">
        <f>申込入力シート!E20</f>
        <v>0</v>
      </c>
      <c r="S14" s="306"/>
      <c r="T14" s="306"/>
      <c r="U14" s="306"/>
      <c r="V14" s="306"/>
      <c r="W14" s="306"/>
      <c r="X14" s="306"/>
      <c r="Y14" s="307"/>
      <c r="AB14" s="288" t="s">
        <v>0</v>
      </c>
      <c r="AC14" s="289"/>
      <c r="AD14" s="292">
        <f>AD9</f>
        <v>0</v>
      </c>
      <c r="AE14" s="293"/>
      <c r="AF14" s="293"/>
      <c r="AG14" s="293"/>
      <c r="AH14" s="294"/>
      <c r="AI14" s="298" t="s">
        <v>1</v>
      </c>
      <c r="AJ14" s="146"/>
      <c r="AK14" s="299"/>
      <c r="AL14" s="302" t="s">
        <v>25</v>
      </c>
      <c r="AM14" s="303"/>
      <c r="AN14" s="304"/>
      <c r="AO14" s="298" t="s">
        <v>132</v>
      </c>
      <c r="AP14" s="146"/>
      <c r="AQ14" s="299"/>
      <c r="AR14" s="305">
        <f>申込入力シート!M18</f>
        <v>0</v>
      </c>
      <c r="AS14" s="306"/>
      <c r="AT14" s="306"/>
      <c r="AU14" s="306"/>
      <c r="AV14" s="306"/>
      <c r="AW14" s="306"/>
      <c r="AX14" s="306"/>
      <c r="AY14" s="307"/>
    </row>
    <row r="15" spans="2:51" ht="28.5" customHeight="1" thickBot="1">
      <c r="B15" s="290"/>
      <c r="C15" s="291"/>
      <c r="D15" s="295"/>
      <c r="E15" s="296"/>
      <c r="F15" s="296"/>
      <c r="G15" s="296"/>
      <c r="H15" s="297"/>
      <c r="I15" s="300"/>
      <c r="J15" s="160"/>
      <c r="K15" s="301"/>
      <c r="L15" s="295">
        <f>申込入力シート!D20</f>
        <v>0</v>
      </c>
      <c r="M15" s="296"/>
      <c r="N15" s="297"/>
      <c r="O15" s="300"/>
      <c r="P15" s="160"/>
      <c r="Q15" s="301"/>
      <c r="R15" s="308"/>
      <c r="S15" s="309"/>
      <c r="T15" s="309"/>
      <c r="U15" s="309"/>
      <c r="V15" s="309"/>
      <c r="W15" s="309"/>
      <c r="X15" s="309"/>
      <c r="Y15" s="310"/>
      <c r="AB15" s="290"/>
      <c r="AC15" s="291"/>
      <c r="AD15" s="295"/>
      <c r="AE15" s="296"/>
      <c r="AF15" s="296"/>
      <c r="AG15" s="296"/>
      <c r="AH15" s="297"/>
      <c r="AI15" s="300"/>
      <c r="AJ15" s="160"/>
      <c r="AK15" s="301"/>
      <c r="AL15" s="295">
        <f>申込入力シート!L18</f>
        <v>0</v>
      </c>
      <c r="AM15" s="296"/>
      <c r="AN15" s="297"/>
      <c r="AO15" s="300"/>
      <c r="AP15" s="160"/>
      <c r="AQ15" s="301"/>
      <c r="AR15" s="308"/>
      <c r="AS15" s="309"/>
      <c r="AT15" s="309"/>
      <c r="AU15" s="309"/>
      <c r="AV15" s="309"/>
      <c r="AW15" s="309"/>
      <c r="AX15" s="309"/>
      <c r="AY15" s="310"/>
    </row>
    <row r="16" spans="2:51" ht="21.6" thickBot="1"/>
    <row r="17" spans="2:51" ht="13.2" customHeight="1">
      <c r="B17" s="276" t="s">
        <v>124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80" t="s">
        <v>46</v>
      </c>
      <c r="M17" s="280"/>
      <c r="N17" s="317" t="str">
        <f>申込入力シート!$C$18</f>
        <v>５０ｍ</v>
      </c>
      <c r="O17" s="317"/>
      <c r="P17" s="317"/>
      <c r="Q17" s="317"/>
      <c r="R17" s="319" t="str">
        <f>申込入力シート!$B$18</f>
        <v>平泳ぎ</v>
      </c>
      <c r="S17" s="320"/>
      <c r="T17" s="320"/>
      <c r="U17" s="320"/>
      <c r="V17" s="320"/>
      <c r="W17" s="320"/>
      <c r="X17" s="320"/>
      <c r="Y17" s="321"/>
      <c r="AB17" s="276" t="s">
        <v>124</v>
      </c>
      <c r="AC17" s="277"/>
      <c r="AD17" s="277"/>
      <c r="AE17" s="277"/>
      <c r="AF17" s="277"/>
      <c r="AG17" s="277"/>
      <c r="AH17" s="277"/>
      <c r="AI17" s="277"/>
      <c r="AJ17" s="277"/>
      <c r="AK17" s="277"/>
      <c r="AL17" s="280" t="s">
        <v>46</v>
      </c>
      <c r="AM17" s="280"/>
      <c r="AN17" s="317" t="str">
        <f>申込入力シート!$C$18</f>
        <v>５０ｍ</v>
      </c>
      <c r="AO17" s="317"/>
      <c r="AP17" s="317"/>
      <c r="AQ17" s="317"/>
      <c r="AR17" s="319" t="str">
        <f>申込入力シート!$B$18</f>
        <v>平泳ぎ</v>
      </c>
      <c r="AS17" s="320"/>
      <c r="AT17" s="320"/>
      <c r="AU17" s="320"/>
      <c r="AV17" s="320"/>
      <c r="AW17" s="320"/>
      <c r="AX17" s="320"/>
      <c r="AY17" s="321"/>
    </row>
    <row r="18" spans="2:51" ht="13.2" customHeight="1">
      <c r="B18" s="278"/>
      <c r="C18" s="279"/>
      <c r="D18" s="279"/>
      <c r="E18" s="279"/>
      <c r="F18" s="279"/>
      <c r="G18" s="279"/>
      <c r="H18" s="279"/>
      <c r="I18" s="279"/>
      <c r="J18" s="279"/>
      <c r="K18" s="279"/>
      <c r="L18" s="281"/>
      <c r="M18" s="281"/>
      <c r="N18" s="318"/>
      <c r="O18" s="318"/>
      <c r="P18" s="318"/>
      <c r="Q18" s="318"/>
      <c r="R18" s="322"/>
      <c r="S18" s="323"/>
      <c r="T18" s="323"/>
      <c r="U18" s="323"/>
      <c r="V18" s="323"/>
      <c r="W18" s="323"/>
      <c r="X18" s="323"/>
      <c r="Y18" s="324"/>
      <c r="AB18" s="278"/>
      <c r="AC18" s="279"/>
      <c r="AD18" s="279"/>
      <c r="AE18" s="279"/>
      <c r="AF18" s="279"/>
      <c r="AG18" s="279"/>
      <c r="AH18" s="279"/>
      <c r="AI18" s="279"/>
      <c r="AJ18" s="279"/>
      <c r="AK18" s="279"/>
      <c r="AL18" s="281"/>
      <c r="AM18" s="281"/>
      <c r="AN18" s="318"/>
      <c r="AO18" s="318"/>
      <c r="AP18" s="318"/>
      <c r="AQ18" s="318"/>
      <c r="AR18" s="322"/>
      <c r="AS18" s="323"/>
      <c r="AT18" s="323"/>
      <c r="AU18" s="323"/>
      <c r="AV18" s="323"/>
      <c r="AW18" s="323"/>
      <c r="AX18" s="323"/>
      <c r="AY18" s="324"/>
    </row>
    <row r="19" spans="2:51" ht="17.25" customHeight="1">
      <c r="B19" s="288" t="s">
        <v>0</v>
      </c>
      <c r="C19" s="289"/>
      <c r="D19" s="292">
        <f>D14</f>
        <v>0</v>
      </c>
      <c r="E19" s="293"/>
      <c r="F19" s="293"/>
      <c r="G19" s="293"/>
      <c r="H19" s="294"/>
      <c r="I19" s="298" t="s">
        <v>1</v>
      </c>
      <c r="J19" s="146"/>
      <c r="K19" s="299"/>
      <c r="L19" s="302" t="s">
        <v>25</v>
      </c>
      <c r="M19" s="303"/>
      <c r="N19" s="304"/>
      <c r="O19" s="298" t="s">
        <v>132</v>
      </c>
      <c r="P19" s="146"/>
      <c r="Q19" s="299"/>
      <c r="R19" s="305">
        <f>申込入力シート!E21</f>
        <v>0</v>
      </c>
      <c r="S19" s="306"/>
      <c r="T19" s="306"/>
      <c r="U19" s="306"/>
      <c r="V19" s="306"/>
      <c r="W19" s="306"/>
      <c r="X19" s="306"/>
      <c r="Y19" s="307"/>
      <c r="AB19" s="288" t="s">
        <v>0</v>
      </c>
      <c r="AC19" s="289"/>
      <c r="AD19" s="292">
        <f>AD14</f>
        <v>0</v>
      </c>
      <c r="AE19" s="293"/>
      <c r="AF19" s="293"/>
      <c r="AG19" s="293"/>
      <c r="AH19" s="294"/>
      <c r="AI19" s="298" t="s">
        <v>1</v>
      </c>
      <c r="AJ19" s="146"/>
      <c r="AK19" s="299"/>
      <c r="AL19" s="302" t="s">
        <v>25</v>
      </c>
      <c r="AM19" s="303"/>
      <c r="AN19" s="304"/>
      <c r="AO19" s="298" t="s">
        <v>132</v>
      </c>
      <c r="AP19" s="146"/>
      <c r="AQ19" s="299"/>
      <c r="AR19" s="305">
        <f>申込入力シート!M19</f>
        <v>0</v>
      </c>
      <c r="AS19" s="306"/>
      <c r="AT19" s="306"/>
      <c r="AU19" s="306"/>
      <c r="AV19" s="306"/>
      <c r="AW19" s="306"/>
      <c r="AX19" s="306"/>
      <c r="AY19" s="307"/>
    </row>
    <row r="20" spans="2:51" ht="28.5" customHeight="1" thickBot="1">
      <c r="B20" s="290"/>
      <c r="C20" s="291"/>
      <c r="D20" s="295"/>
      <c r="E20" s="296"/>
      <c r="F20" s="296"/>
      <c r="G20" s="296"/>
      <c r="H20" s="297"/>
      <c r="I20" s="300"/>
      <c r="J20" s="160"/>
      <c r="K20" s="301"/>
      <c r="L20" s="295">
        <f>申込入力シート!D21</f>
        <v>0</v>
      </c>
      <c r="M20" s="296"/>
      <c r="N20" s="297"/>
      <c r="O20" s="300"/>
      <c r="P20" s="160"/>
      <c r="Q20" s="301"/>
      <c r="R20" s="308"/>
      <c r="S20" s="309"/>
      <c r="T20" s="309"/>
      <c r="U20" s="309"/>
      <c r="V20" s="309"/>
      <c r="W20" s="309"/>
      <c r="X20" s="309"/>
      <c r="Y20" s="310"/>
      <c r="AB20" s="290"/>
      <c r="AC20" s="291"/>
      <c r="AD20" s="295"/>
      <c r="AE20" s="296"/>
      <c r="AF20" s="296"/>
      <c r="AG20" s="296"/>
      <c r="AH20" s="297"/>
      <c r="AI20" s="300"/>
      <c r="AJ20" s="160"/>
      <c r="AK20" s="301"/>
      <c r="AL20" s="295">
        <f>申込入力シート!L19</f>
        <v>0</v>
      </c>
      <c r="AM20" s="296"/>
      <c r="AN20" s="297"/>
      <c r="AO20" s="300"/>
      <c r="AP20" s="160"/>
      <c r="AQ20" s="301"/>
      <c r="AR20" s="308"/>
      <c r="AS20" s="309"/>
      <c r="AT20" s="309"/>
      <c r="AU20" s="309"/>
      <c r="AV20" s="309"/>
      <c r="AW20" s="309"/>
      <c r="AX20" s="309"/>
      <c r="AY20" s="310"/>
    </row>
    <row r="21" spans="2:51" ht="21.6" thickBot="1"/>
    <row r="22" spans="2:51" ht="13.2" customHeight="1">
      <c r="B22" s="276" t="s">
        <v>124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80" t="s">
        <v>46</v>
      </c>
      <c r="M22" s="280"/>
      <c r="N22" s="317" t="str">
        <f>申込入力シート!$C$18</f>
        <v>５０ｍ</v>
      </c>
      <c r="O22" s="317"/>
      <c r="P22" s="317"/>
      <c r="Q22" s="317"/>
      <c r="R22" s="319" t="str">
        <f>申込入力シート!$B$18</f>
        <v>平泳ぎ</v>
      </c>
      <c r="S22" s="320"/>
      <c r="T22" s="320"/>
      <c r="U22" s="320"/>
      <c r="V22" s="320"/>
      <c r="W22" s="320"/>
      <c r="X22" s="320"/>
      <c r="Y22" s="321"/>
      <c r="AB22" s="276" t="s">
        <v>124</v>
      </c>
      <c r="AC22" s="277"/>
      <c r="AD22" s="277"/>
      <c r="AE22" s="277"/>
      <c r="AF22" s="277"/>
      <c r="AG22" s="277"/>
      <c r="AH22" s="277"/>
      <c r="AI22" s="277"/>
      <c r="AJ22" s="277"/>
      <c r="AK22" s="277"/>
      <c r="AL22" s="280" t="s">
        <v>46</v>
      </c>
      <c r="AM22" s="280"/>
      <c r="AN22" s="317" t="str">
        <f>申込入力シート!$C$18</f>
        <v>５０ｍ</v>
      </c>
      <c r="AO22" s="317"/>
      <c r="AP22" s="317"/>
      <c r="AQ22" s="317"/>
      <c r="AR22" s="319" t="str">
        <f>申込入力シート!$B$18</f>
        <v>平泳ぎ</v>
      </c>
      <c r="AS22" s="320"/>
      <c r="AT22" s="320"/>
      <c r="AU22" s="320"/>
      <c r="AV22" s="320"/>
      <c r="AW22" s="320"/>
      <c r="AX22" s="320"/>
      <c r="AY22" s="321"/>
    </row>
    <row r="23" spans="2:51" ht="13.2" customHeight="1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81"/>
      <c r="M23" s="281"/>
      <c r="N23" s="318"/>
      <c r="O23" s="318"/>
      <c r="P23" s="318"/>
      <c r="Q23" s="318"/>
      <c r="R23" s="322"/>
      <c r="S23" s="323"/>
      <c r="T23" s="323"/>
      <c r="U23" s="323"/>
      <c r="V23" s="323"/>
      <c r="W23" s="323"/>
      <c r="X23" s="323"/>
      <c r="Y23" s="324"/>
      <c r="AB23" s="278"/>
      <c r="AC23" s="279"/>
      <c r="AD23" s="279"/>
      <c r="AE23" s="279"/>
      <c r="AF23" s="279"/>
      <c r="AG23" s="279"/>
      <c r="AH23" s="279"/>
      <c r="AI23" s="279"/>
      <c r="AJ23" s="279"/>
      <c r="AK23" s="279"/>
      <c r="AL23" s="281"/>
      <c r="AM23" s="281"/>
      <c r="AN23" s="318"/>
      <c r="AO23" s="318"/>
      <c r="AP23" s="318"/>
      <c r="AQ23" s="318"/>
      <c r="AR23" s="322"/>
      <c r="AS23" s="323"/>
      <c r="AT23" s="323"/>
      <c r="AU23" s="323"/>
      <c r="AV23" s="323"/>
      <c r="AW23" s="323"/>
      <c r="AX23" s="323"/>
      <c r="AY23" s="324"/>
    </row>
    <row r="24" spans="2:51" ht="17.25" customHeight="1">
      <c r="B24" s="288" t="s">
        <v>0</v>
      </c>
      <c r="C24" s="289"/>
      <c r="D24" s="292">
        <f>D19</f>
        <v>0</v>
      </c>
      <c r="E24" s="293"/>
      <c r="F24" s="293"/>
      <c r="G24" s="293"/>
      <c r="H24" s="294"/>
      <c r="I24" s="298" t="s">
        <v>1</v>
      </c>
      <c r="J24" s="146"/>
      <c r="K24" s="299"/>
      <c r="L24" s="302" t="s">
        <v>25</v>
      </c>
      <c r="M24" s="303"/>
      <c r="N24" s="304"/>
      <c r="O24" s="298" t="s">
        <v>132</v>
      </c>
      <c r="P24" s="146"/>
      <c r="Q24" s="299"/>
      <c r="R24" s="305">
        <f>申込入力シート!E22</f>
        <v>0</v>
      </c>
      <c r="S24" s="306"/>
      <c r="T24" s="306"/>
      <c r="U24" s="306"/>
      <c r="V24" s="306"/>
      <c r="W24" s="306"/>
      <c r="X24" s="306"/>
      <c r="Y24" s="307"/>
      <c r="AB24" s="288" t="s">
        <v>0</v>
      </c>
      <c r="AC24" s="289"/>
      <c r="AD24" s="292">
        <f>AD19</f>
        <v>0</v>
      </c>
      <c r="AE24" s="293"/>
      <c r="AF24" s="293"/>
      <c r="AG24" s="293"/>
      <c r="AH24" s="294"/>
      <c r="AI24" s="298" t="s">
        <v>1</v>
      </c>
      <c r="AJ24" s="146"/>
      <c r="AK24" s="299"/>
      <c r="AL24" s="302" t="s">
        <v>25</v>
      </c>
      <c r="AM24" s="303"/>
      <c r="AN24" s="304"/>
      <c r="AO24" s="298" t="s">
        <v>132</v>
      </c>
      <c r="AP24" s="146"/>
      <c r="AQ24" s="299"/>
      <c r="AR24" s="305">
        <f>申込入力シート!M20</f>
        <v>0</v>
      </c>
      <c r="AS24" s="306"/>
      <c r="AT24" s="306"/>
      <c r="AU24" s="306"/>
      <c r="AV24" s="306"/>
      <c r="AW24" s="306"/>
      <c r="AX24" s="306"/>
      <c r="AY24" s="307"/>
    </row>
    <row r="25" spans="2:51" ht="28.5" customHeight="1" thickBot="1">
      <c r="B25" s="290"/>
      <c r="C25" s="291"/>
      <c r="D25" s="295"/>
      <c r="E25" s="296"/>
      <c r="F25" s="296"/>
      <c r="G25" s="296"/>
      <c r="H25" s="297"/>
      <c r="I25" s="300"/>
      <c r="J25" s="160"/>
      <c r="K25" s="301"/>
      <c r="L25" s="295">
        <f>申込入力シート!D22</f>
        <v>0</v>
      </c>
      <c r="M25" s="296"/>
      <c r="N25" s="297"/>
      <c r="O25" s="300"/>
      <c r="P25" s="160"/>
      <c r="Q25" s="301"/>
      <c r="R25" s="308"/>
      <c r="S25" s="309"/>
      <c r="T25" s="309"/>
      <c r="U25" s="309"/>
      <c r="V25" s="309"/>
      <c r="W25" s="309"/>
      <c r="X25" s="309"/>
      <c r="Y25" s="310"/>
      <c r="AB25" s="290"/>
      <c r="AC25" s="291"/>
      <c r="AD25" s="295"/>
      <c r="AE25" s="296"/>
      <c r="AF25" s="296"/>
      <c r="AG25" s="296"/>
      <c r="AH25" s="297"/>
      <c r="AI25" s="300"/>
      <c r="AJ25" s="160"/>
      <c r="AK25" s="301"/>
      <c r="AL25" s="295">
        <f>申込入力シート!L20</f>
        <v>0</v>
      </c>
      <c r="AM25" s="296"/>
      <c r="AN25" s="297"/>
      <c r="AO25" s="300"/>
      <c r="AP25" s="160"/>
      <c r="AQ25" s="301"/>
      <c r="AR25" s="308"/>
      <c r="AS25" s="309"/>
      <c r="AT25" s="309"/>
      <c r="AU25" s="309"/>
      <c r="AV25" s="309"/>
      <c r="AW25" s="309"/>
      <c r="AX25" s="309"/>
      <c r="AY25" s="310"/>
    </row>
    <row r="26" spans="2:51" ht="21.6" thickBot="1"/>
    <row r="27" spans="2:51" ht="13.2" customHeight="1">
      <c r="B27" s="276" t="s">
        <v>124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80" t="s">
        <v>46</v>
      </c>
      <c r="M27" s="280"/>
      <c r="N27" s="317" t="str">
        <f>申込入力シート!$C$18</f>
        <v>５０ｍ</v>
      </c>
      <c r="O27" s="317"/>
      <c r="P27" s="317"/>
      <c r="Q27" s="317"/>
      <c r="R27" s="319" t="str">
        <f>申込入力シート!$B$18</f>
        <v>平泳ぎ</v>
      </c>
      <c r="S27" s="320"/>
      <c r="T27" s="320"/>
      <c r="U27" s="320"/>
      <c r="V27" s="320"/>
      <c r="W27" s="320"/>
      <c r="X27" s="320"/>
      <c r="Y27" s="321"/>
      <c r="AB27" s="276" t="s">
        <v>124</v>
      </c>
      <c r="AC27" s="277"/>
      <c r="AD27" s="277"/>
      <c r="AE27" s="277"/>
      <c r="AF27" s="277"/>
      <c r="AG27" s="277"/>
      <c r="AH27" s="277"/>
      <c r="AI27" s="277"/>
      <c r="AJ27" s="277"/>
      <c r="AK27" s="277"/>
      <c r="AL27" s="280" t="s">
        <v>46</v>
      </c>
      <c r="AM27" s="280"/>
      <c r="AN27" s="317" t="str">
        <f>申込入力シート!$C$18</f>
        <v>５０ｍ</v>
      </c>
      <c r="AO27" s="317"/>
      <c r="AP27" s="317"/>
      <c r="AQ27" s="317"/>
      <c r="AR27" s="319" t="str">
        <f>申込入力シート!$B$18</f>
        <v>平泳ぎ</v>
      </c>
      <c r="AS27" s="320"/>
      <c r="AT27" s="320"/>
      <c r="AU27" s="320"/>
      <c r="AV27" s="320"/>
      <c r="AW27" s="320"/>
      <c r="AX27" s="320"/>
      <c r="AY27" s="321"/>
    </row>
    <row r="28" spans="2:51" ht="13.2" customHeight="1"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81"/>
      <c r="M28" s="281"/>
      <c r="N28" s="318"/>
      <c r="O28" s="318"/>
      <c r="P28" s="318"/>
      <c r="Q28" s="318"/>
      <c r="R28" s="322"/>
      <c r="S28" s="323"/>
      <c r="T28" s="323"/>
      <c r="U28" s="323"/>
      <c r="V28" s="323"/>
      <c r="W28" s="323"/>
      <c r="X28" s="323"/>
      <c r="Y28" s="324"/>
      <c r="AB28" s="278"/>
      <c r="AC28" s="279"/>
      <c r="AD28" s="279"/>
      <c r="AE28" s="279"/>
      <c r="AF28" s="279"/>
      <c r="AG28" s="279"/>
      <c r="AH28" s="279"/>
      <c r="AI28" s="279"/>
      <c r="AJ28" s="279"/>
      <c r="AK28" s="279"/>
      <c r="AL28" s="281"/>
      <c r="AM28" s="281"/>
      <c r="AN28" s="318"/>
      <c r="AO28" s="318"/>
      <c r="AP28" s="318"/>
      <c r="AQ28" s="318"/>
      <c r="AR28" s="322"/>
      <c r="AS28" s="323"/>
      <c r="AT28" s="323"/>
      <c r="AU28" s="323"/>
      <c r="AV28" s="323"/>
      <c r="AW28" s="323"/>
      <c r="AX28" s="323"/>
      <c r="AY28" s="324"/>
    </row>
    <row r="29" spans="2:51" ht="17.25" customHeight="1">
      <c r="B29" s="288" t="s">
        <v>0</v>
      </c>
      <c r="C29" s="289"/>
      <c r="D29" s="292">
        <f>D24</f>
        <v>0</v>
      </c>
      <c r="E29" s="293"/>
      <c r="F29" s="293"/>
      <c r="G29" s="293"/>
      <c r="H29" s="294"/>
      <c r="I29" s="298" t="s">
        <v>1</v>
      </c>
      <c r="J29" s="146"/>
      <c r="K29" s="299"/>
      <c r="L29" s="302" t="s">
        <v>25</v>
      </c>
      <c r="M29" s="303"/>
      <c r="N29" s="304"/>
      <c r="O29" s="298" t="s">
        <v>132</v>
      </c>
      <c r="P29" s="146"/>
      <c r="Q29" s="299"/>
      <c r="R29" s="305">
        <f>申込入力シート!I18</f>
        <v>0</v>
      </c>
      <c r="S29" s="306"/>
      <c r="T29" s="306"/>
      <c r="U29" s="306"/>
      <c r="V29" s="306"/>
      <c r="W29" s="306"/>
      <c r="X29" s="306"/>
      <c r="Y29" s="307"/>
      <c r="AB29" s="288" t="s">
        <v>0</v>
      </c>
      <c r="AC29" s="289"/>
      <c r="AD29" s="292">
        <f>AD24</f>
        <v>0</v>
      </c>
      <c r="AE29" s="293"/>
      <c r="AF29" s="293"/>
      <c r="AG29" s="293"/>
      <c r="AH29" s="294"/>
      <c r="AI29" s="298" t="s">
        <v>1</v>
      </c>
      <c r="AJ29" s="146"/>
      <c r="AK29" s="299"/>
      <c r="AL29" s="302" t="s">
        <v>25</v>
      </c>
      <c r="AM29" s="303"/>
      <c r="AN29" s="304"/>
      <c r="AO29" s="298" t="s">
        <v>132</v>
      </c>
      <c r="AP29" s="146"/>
      <c r="AQ29" s="299"/>
      <c r="AR29" s="305">
        <f>申込入力シート!M21</f>
        <v>0</v>
      </c>
      <c r="AS29" s="306"/>
      <c r="AT29" s="306"/>
      <c r="AU29" s="306"/>
      <c r="AV29" s="306"/>
      <c r="AW29" s="306"/>
      <c r="AX29" s="306"/>
      <c r="AY29" s="307"/>
    </row>
    <row r="30" spans="2:51" ht="28.5" customHeight="1" thickBot="1">
      <c r="B30" s="290"/>
      <c r="C30" s="291"/>
      <c r="D30" s="295"/>
      <c r="E30" s="296"/>
      <c r="F30" s="296"/>
      <c r="G30" s="296"/>
      <c r="H30" s="297"/>
      <c r="I30" s="300"/>
      <c r="J30" s="160"/>
      <c r="K30" s="301"/>
      <c r="L30" s="295">
        <f>申込入力シート!H18</f>
        <v>0</v>
      </c>
      <c r="M30" s="296"/>
      <c r="N30" s="297"/>
      <c r="O30" s="300"/>
      <c r="P30" s="160"/>
      <c r="Q30" s="301"/>
      <c r="R30" s="308"/>
      <c r="S30" s="309"/>
      <c r="T30" s="309"/>
      <c r="U30" s="309"/>
      <c r="V30" s="309"/>
      <c r="W30" s="309"/>
      <c r="X30" s="309"/>
      <c r="Y30" s="310"/>
      <c r="AB30" s="290"/>
      <c r="AC30" s="291"/>
      <c r="AD30" s="295"/>
      <c r="AE30" s="296"/>
      <c r="AF30" s="296"/>
      <c r="AG30" s="296"/>
      <c r="AH30" s="297"/>
      <c r="AI30" s="300"/>
      <c r="AJ30" s="160"/>
      <c r="AK30" s="301"/>
      <c r="AL30" s="295">
        <f>申込入力シート!L21</f>
        <v>0</v>
      </c>
      <c r="AM30" s="296"/>
      <c r="AN30" s="297"/>
      <c r="AO30" s="300"/>
      <c r="AP30" s="160"/>
      <c r="AQ30" s="301"/>
      <c r="AR30" s="308"/>
      <c r="AS30" s="309"/>
      <c r="AT30" s="309"/>
      <c r="AU30" s="309"/>
      <c r="AV30" s="309"/>
      <c r="AW30" s="309"/>
      <c r="AX30" s="309"/>
      <c r="AY30" s="310"/>
    </row>
    <row r="31" spans="2:51" ht="21.6" thickBot="1"/>
    <row r="32" spans="2:51" ht="13.2" customHeight="1">
      <c r="B32" s="276" t="s">
        <v>124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80" t="s">
        <v>46</v>
      </c>
      <c r="M32" s="280"/>
      <c r="N32" s="317" t="str">
        <f>申込入力シート!$C$18</f>
        <v>５０ｍ</v>
      </c>
      <c r="O32" s="317"/>
      <c r="P32" s="317"/>
      <c r="Q32" s="317"/>
      <c r="R32" s="319" t="str">
        <f>申込入力シート!$B$18</f>
        <v>平泳ぎ</v>
      </c>
      <c r="S32" s="320"/>
      <c r="T32" s="320"/>
      <c r="U32" s="320"/>
      <c r="V32" s="320"/>
      <c r="W32" s="320"/>
      <c r="X32" s="320"/>
      <c r="Y32" s="321"/>
      <c r="AB32" s="276" t="s">
        <v>124</v>
      </c>
      <c r="AC32" s="277"/>
      <c r="AD32" s="277"/>
      <c r="AE32" s="277"/>
      <c r="AF32" s="277"/>
      <c r="AG32" s="277"/>
      <c r="AH32" s="277"/>
      <c r="AI32" s="277"/>
      <c r="AJ32" s="277"/>
      <c r="AK32" s="277"/>
      <c r="AL32" s="280" t="s">
        <v>46</v>
      </c>
      <c r="AM32" s="280"/>
      <c r="AN32" s="317" t="str">
        <f>申込入力シート!$C$18</f>
        <v>５０ｍ</v>
      </c>
      <c r="AO32" s="317"/>
      <c r="AP32" s="317"/>
      <c r="AQ32" s="317"/>
      <c r="AR32" s="319" t="str">
        <f>申込入力シート!$B$18</f>
        <v>平泳ぎ</v>
      </c>
      <c r="AS32" s="320"/>
      <c r="AT32" s="320"/>
      <c r="AU32" s="320"/>
      <c r="AV32" s="320"/>
      <c r="AW32" s="320"/>
      <c r="AX32" s="320"/>
      <c r="AY32" s="321"/>
    </row>
    <row r="33" spans="2:51" ht="13.2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81"/>
      <c r="M33" s="281"/>
      <c r="N33" s="318"/>
      <c r="O33" s="318"/>
      <c r="P33" s="318"/>
      <c r="Q33" s="318"/>
      <c r="R33" s="322"/>
      <c r="S33" s="323"/>
      <c r="T33" s="323"/>
      <c r="U33" s="323"/>
      <c r="V33" s="323"/>
      <c r="W33" s="323"/>
      <c r="X33" s="323"/>
      <c r="Y33" s="324"/>
      <c r="AB33" s="278"/>
      <c r="AC33" s="279"/>
      <c r="AD33" s="279"/>
      <c r="AE33" s="279"/>
      <c r="AF33" s="279"/>
      <c r="AG33" s="279"/>
      <c r="AH33" s="279"/>
      <c r="AI33" s="279"/>
      <c r="AJ33" s="279"/>
      <c r="AK33" s="279"/>
      <c r="AL33" s="281"/>
      <c r="AM33" s="281"/>
      <c r="AN33" s="318"/>
      <c r="AO33" s="318"/>
      <c r="AP33" s="318"/>
      <c r="AQ33" s="318"/>
      <c r="AR33" s="322"/>
      <c r="AS33" s="323"/>
      <c r="AT33" s="323"/>
      <c r="AU33" s="323"/>
      <c r="AV33" s="323"/>
      <c r="AW33" s="323"/>
      <c r="AX33" s="323"/>
      <c r="AY33" s="324"/>
    </row>
    <row r="34" spans="2:51" ht="17.25" customHeight="1">
      <c r="B34" s="288" t="s">
        <v>0</v>
      </c>
      <c r="C34" s="289"/>
      <c r="D34" s="292">
        <f>D29</f>
        <v>0</v>
      </c>
      <c r="E34" s="293"/>
      <c r="F34" s="293"/>
      <c r="G34" s="293"/>
      <c r="H34" s="294"/>
      <c r="I34" s="298" t="s">
        <v>1</v>
      </c>
      <c r="J34" s="146"/>
      <c r="K34" s="299"/>
      <c r="L34" s="302" t="s">
        <v>25</v>
      </c>
      <c r="M34" s="303"/>
      <c r="N34" s="304"/>
      <c r="O34" s="298" t="s">
        <v>132</v>
      </c>
      <c r="P34" s="146"/>
      <c r="Q34" s="299"/>
      <c r="R34" s="305">
        <f>申込入力シート!I19</f>
        <v>0</v>
      </c>
      <c r="S34" s="306"/>
      <c r="T34" s="306"/>
      <c r="U34" s="306"/>
      <c r="V34" s="306"/>
      <c r="W34" s="306"/>
      <c r="X34" s="306"/>
      <c r="Y34" s="307"/>
      <c r="AB34" s="288" t="s">
        <v>0</v>
      </c>
      <c r="AC34" s="289"/>
      <c r="AD34" s="292">
        <f>AD29</f>
        <v>0</v>
      </c>
      <c r="AE34" s="293"/>
      <c r="AF34" s="293"/>
      <c r="AG34" s="293"/>
      <c r="AH34" s="294"/>
      <c r="AI34" s="298" t="s">
        <v>1</v>
      </c>
      <c r="AJ34" s="146"/>
      <c r="AK34" s="299"/>
      <c r="AL34" s="302" t="s">
        <v>25</v>
      </c>
      <c r="AM34" s="303"/>
      <c r="AN34" s="304"/>
      <c r="AO34" s="298" t="s">
        <v>132</v>
      </c>
      <c r="AP34" s="146"/>
      <c r="AQ34" s="299"/>
      <c r="AR34" s="305">
        <f>申込入力シート!M22</f>
        <v>0</v>
      </c>
      <c r="AS34" s="306"/>
      <c r="AT34" s="306"/>
      <c r="AU34" s="306"/>
      <c r="AV34" s="306"/>
      <c r="AW34" s="306"/>
      <c r="AX34" s="306"/>
      <c r="AY34" s="307"/>
    </row>
    <row r="35" spans="2:51" ht="28.5" customHeight="1" thickBot="1">
      <c r="B35" s="290"/>
      <c r="C35" s="291"/>
      <c r="D35" s="295"/>
      <c r="E35" s="296"/>
      <c r="F35" s="296"/>
      <c r="G35" s="296"/>
      <c r="H35" s="297"/>
      <c r="I35" s="300"/>
      <c r="J35" s="160"/>
      <c r="K35" s="301"/>
      <c r="L35" s="295">
        <f>申込入力シート!H19</f>
        <v>0</v>
      </c>
      <c r="M35" s="296"/>
      <c r="N35" s="297"/>
      <c r="O35" s="300"/>
      <c r="P35" s="160"/>
      <c r="Q35" s="301"/>
      <c r="R35" s="308"/>
      <c r="S35" s="309"/>
      <c r="T35" s="309"/>
      <c r="U35" s="309"/>
      <c r="V35" s="309"/>
      <c r="W35" s="309"/>
      <c r="X35" s="309"/>
      <c r="Y35" s="310"/>
      <c r="AB35" s="290"/>
      <c r="AC35" s="291"/>
      <c r="AD35" s="295"/>
      <c r="AE35" s="296"/>
      <c r="AF35" s="296"/>
      <c r="AG35" s="296"/>
      <c r="AH35" s="297"/>
      <c r="AI35" s="300"/>
      <c r="AJ35" s="160"/>
      <c r="AK35" s="301"/>
      <c r="AL35" s="295">
        <f>申込入力シート!L22</f>
        <v>0</v>
      </c>
      <c r="AM35" s="296"/>
      <c r="AN35" s="297"/>
      <c r="AO35" s="300"/>
      <c r="AP35" s="160"/>
      <c r="AQ35" s="301"/>
      <c r="AR35" s="308"/>
      <c r="AS35" s="309"/>
      <c r="AT35" s="309"/>
      <c r="AU35" s="309"/>
      <c r="AV35" s="309"/>
      <c r="AW35" s="309"/>
      <c r="AX35" s="309"/>
      <c r="AY35" s="310"/>
    </row>
    <row r="36" spans="2:51" ht="21.6" thickBot="1"/>
    <row r="37" spans="2:51" ht="13.2" customHeight="1">
      <c r="B37" s="276" t="s">
        <v>124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80" t="s">
        <v>46</v>
      </c>
      <c r="M37" s="280"/>
      <c r="N37" s="317" t="str">
        <f>申込入力シート!$C$18</f>
        <v>５０ｍ</v>
      </c>
      <c r="O37" s="317"/>
      <c r="P37" s="317"/>
      <c r="Q37" s="317"/>
      <c r="R37" s="319" t="str">
        <f>申込入力シート!$B$18</f>
        <v>平泳ぎ</v>
      </c>
      <c r="S37" s="320"/>
      <c r="T37" s="320"/>
      <c r="U37" s="320"/>
      <c r="V37" s="320"/>
      <c r="W37" s="320"/>
      <c r="X37" s="320"/>
      <c r="Y37" s="321"/>
      <c r="AB37" s="276" t="s">
        <v>124</v>
      </c>
      <c r="AC37" s="277"/>
      <c r="AD37" s="277"/>
      <c r="AE37" s="277"/>
      <c r="AF37" s="277"/>
      <c r="AG37" s="277"/>
      <c r="AH37" s="277"/>
      <c r="AI37" s="277"/>
      <c r="AJ37" s="277"/>
      <c r="AK37" s="277"/>
      <c r="AL37" s="280" t="s">
        <v>46</v>
      </c>
      <c r="AM37" s="280"/>
      <c r="AN37" s="315" t="str">
        <f>申込入力シート!C23</f>
        <v>１００ｍ</v>
      </c>
      <c r="AO37" s="315"/>
      <c r="AP37" s="315"/>
      <c r="AQ37" s="315"/>
      <c r="AR37" s="319" t="str">
        <f>申込入力シート!$B$18</f>
        <v>平泳ぎ</v>
      </c>
      <c r="AS37" s="320"/>
      <c r="AT37" s="320"/>
      <c r="AU37" s="320"/>
      <c r="AV37" s="320"/>
      <c r="AW37" s="320"/>
      <c r="AX37" s="320"/>
      <c r="AY37" s="321"/>
    </row>
    <row r="38" spans="2:51" ht="13.2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81"/>
      <c r="M38" s="281"/>
      <c r="N38" s="318"/>
      <c r="O38" s="318"/>
      <c r="P38" s="318"/>
      <c r="Q38" s="318"/>
      <c r="R38" s="322"/>
      <c r="S38" s="323"/>
      <c r="T38" s="323"/>
      <c r="U38" s="323"/>
      <c r="V38" s="323"/>
      <c r="W38" s="323"/>
      <c r="X38" s="323"/>
      <c r="Y38" s="324"/>
      <c r="AB38" s="278"/>
      <c r="AC38" s="279"/>
      <c r="AD38" s="279"/>
      <c r="AE38" s="279"/>
      <c r="AF38" s="279"/>
      <c r="AG38" s="279"/>
      <c r="AH38" s="279"/>
      <c r="AI38" s="279"/>
      <c r="AJ38" s="279"/>
      <c r="AK38" s="279"/>
      <c r="AL38" s="281"/>
      <c r="AM38" s="281"/>
      <c r="AN38" s="316"/>
      <c r="AO38" s="316"/>
      <c r="AP38" s="316"/>
      <c r="AQ38" s="316"/>
      <c r="AR38" s="322"/>
      <c r="AS38" s="323"/>
      <c r="AT38" s="323"/>
      <c r="AU38" s="323"/>
      <c r="AV38" s="323"/>
      <c r="AW38" s="323"/>
      <c r="AX38" s="323"/>
      <c r="AY38" s="324"/>
    </row>
    <row r="39" spans="2:51" ht="17.25" customHeight="1">
      <c r="B39" s="288" t="s">
        <v>0</v>
      </c>
      <c r="C39" s="289"/>
      <c r="D39" s="292">
        <f>D34</f>
        <v>0</v>
      </c>
      <c r="E39" s="293"/>
      <c r="F39" s="293"/>
      <c r="G39" s="293"/>
      <c r="H39" s="294"/>
      <c r="I39" s="298" t="s">
        <v>1</v>
      </c>
      <c r="J39" s="146"/>
      <c r="K39" s="299"/>
      <c r="L39" s="302" t="s">
        <v>25</v>
      </c>
      <c r="M39" s="303"/>
      <c r="N39" s="304"/>
      <c r="O39" s="298" t="s">
        <v>132</v>
      </c>
      <c r="P39" s="146"/>
      <c r="Q39" s="299"/>
      <c r="R39" s="305">
        <f>申込入力シート!I20</f>
        <v>0</v>
      </c>
      <c r="S39" s="306"/>
      <c r="T39" s="306"/>
      <c r="U39" s="306"/>
      <c r="V39" s="306"/>
      <c r="W39" s="306"/>
      <c r="X39" s="306"/>
      <c r="Y39" s="307"/>
      <c r="AB39" s="288" t="s">
        <v>0</v>
      </c>
      <c r="AC39" s="289"/>
      <c r="AD39" s="292">
        <f>AD34</f>
        <v>0</v>
      </c>
      <c r="AE39" s="293"/>
      <c r="AF39" s="293"/>
      <c r="AG39" s="293"/>
      <c r="AH39" s="294"/>
      <c r="AI39" s="298" t="s">
        <v>1</v>
      </c>
      <c r="AJ39" s="146"/>
      <c r="AK39" s="299"/>
      <c r="AL39" s="302" t="s">
        <v>25</v>
      </c>
      <c r="AM39" s="303"/>
      <c r="AN39" s="304"/>
      <c r="AO39" s="298" t="s">
        <v>132</v>
      </c>
      <c r="AP39" s="146"/>
      <c r="AQ39" s="299"/>
      <c r="AR39" s="305">
        <f>申込入力シート!I24</f>
        <v>0</v>
      </c>
      <c r="AS39" s="306"/>
      <c r="AT39" s="306"/>
      <c r="AU39" s="306"/>
      <c r="AV39" s="306"/>
      <c r="AW39" s="306"/>
      <c r="AX39" s="306"/>
      <c r="AY39" s="307"/>
    </row>
    <row r="40" spans="2:51" ht="28.5" customHeight="1" thickBot="1">
      <c r="B40" s="290"/>
      <c r="C40" s="291"/>
      <c r="D40" s="295"/>
      <c r="E40" s="296"/>
      <c r="F40" s="296"/>
      <c r="G40" s="296"/>
      <c r="H40" s="297"/>
      <c r="I40" s="300"/>
      <c r="J40" s="160"/>
      <c r="K40" s="301"/>
      <c r="L40" s="295">
        <f>申込入力シート!H20</f>
        <v>0</v>
      </c>
      <c r="M40" s="296"/>
      <c r="N40" s="297"/>
      <c r="O40" s="300"/>
      <c r="P40" s="160"/>
      <c r="Q40" s="301"/>
      <c r="R40" s="308"/>
      <c r="S40" s="309"/>
      <c r="T40" s="309"/>
      <c r="U40" s="309"/>
      <c r="V40" s="309"/>
      <c r="W40" s="309"/>
      <c r="X40" s="309"/>
      <c r="Y40" s="310"/>
      <c r="AB40" s="290"/>
      <c r="AC40" s="291"/>
      <c r="AD40" s="295"/>
      <c r="AE40" s="296"/>
      <c r="AF40" s="296"/>
      <c r="AG40" s="296"/>
      <c r="AH40" s="297"/>
      <c r="AI40" s="300"/>
      <c r="AJ40" s="160"/>
      <c r="AK40" s="301"/>
      <c r="AL40" s="295">
        <f>申込入力シート!H24</f>
        <v>0</v>
      </c>
      <c r="AM40" s="296"/>
      <c r="AN40" s="297"/>
      <c r="AO40" s="300"/>
      <c r="AP40" s="160"/>
      <c r="AQ40" s="301"/>
      <c r="AR40" s="308"/>
      <c r="AS40" s="309"/>
      <c r="AT40" s="309"/>
      <c r="AU40" s="309"/>
      <c r="AV40" s="309"/>
      <c r="AW40" s="309"/>
      <c r="AX40" s="309"/>
      <c r="AY40" s="310"/>
    </row>
    <row r="41" spans="2:51" ht="21.6" thickBot="1"/>
    <row r="42" spans="2:51" ht="13.2" customHeight="1">
      <c r="B42" s="276" t="s">
        <v>124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80" t="s">
        <v>46</v>
      </c>
      <c r="M42" s="280"/>
      <c r="N42" s="315" t="str">
        <f>申込入力シート!C23</f>
        <v>１００ｍ</v>
      </c>
      <c r="O42" s="315"/>
      <c r="P42" s="315"/>
      <c r="Q42" s="315"/>
      <c r="R42" s="319" t="str">
        <f>申込入力シート!$B$18</f>
        <v>平泳ぎ</v>
      </c>
      <c r="S42" s="320"/>
      <c r="T42" s="320"/>
      <c r="U42" s="320"/>
      <c r="V42" s="320"/>
      <c r="W42" s="320"/>
      <c r="X42" s="320"/>
      <c r="Y42" s="321"/>
      <c r="AB42" s="276" t="s">
        <v>124</v>
      </c>
      <c r="AC42" s="277"/>
      <c r="AD42" s="277"/>
      <c r="AE42" s="277"/>
      <c r="AF42" s="277"/>
      <c r="AG42" s="277"/>
      <c r="AH42" s="277"/>
      <c r="AI42" s="277"/>
      <c r="AJ42" s="277"/>
      <c r="AK42" s="277"/>
      <c r="AL42" s="280" t="s">
        <v>46</v>
      </c>
      <c r="AM42" s="280"/>
      <c r="AN42" s="315" t="str">
        <f>申込入力シート!C23</f>
        <v>１００ｍ</v>
      </c>
      <c r="AO42" s="315"/>
      <c r="AP42" s="315"/>
      <c r="AQ42" s="315"/>
      <c r="AR42" s="319" t="str">
        <f>申込入力シート!$B$18</f>
        <v>平泳ぎ</v>
      </c>
      <c r="AS42" s="320"/>
      <c r="AT42" s="320"/>
      <c r="AU42" s="320"/>
      <c r="AV42" s="320"/>
      <c r="AW42" s="320"/>
      <c r="AX42" s="320"/>
      <c r="AY42" s="321"/>
    </row>
    <row r="43" spans="2:51" ht="13.2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81"/>
      <c r="M43" s="281"/>
      <c r="N43" s="316"/>
      <c r="O43" s="316"/>
      <c r="P43" s="316"/>
      <c r="Q43" s="316"/>
      <c r="R43" s="322"/>
      <c r="S43" s="323"/>
      <c r="T43" s="323"/>
      <c r="U43" s="323"/>
      <c r="V43" s="323"/>
      <c r="W43" s="323"/>
      <c r="X43" s="323"/>
      <c r="Y43" s="324"/>
      <c r="AB43" s="278"/>
      <c r="AC43" s="279"/>
      <c r="AD43" s="279"/>
      <c r="AE43" s="279"/>
      <c r="AF43" s="279"/>
      <c r="AG43" s="279"/>
      <c r="AH43" s="279"/>
      <c r="AI43" s="279"/>
      <c r="AJ43" s="279"/>
      <c r="AK43" s="279"/>
      <c r="AL43" s="281"/>
      <c r="AM43" s="281"/>
      <c r="AN43" s="316"/>
      <c r="AO43" s="316"/>
      <c r="AP43" s="316"/>
      <c r="AQ43" s="316"/>
      <c r="AR43" s="322"/>
      <c r="AS43" s="323"/>
      <c r="AT43" s="323"/>
      <c r="AU43" s="323"/>
      <c r="AV43" s="323"/>
      <c r="AW43" s="323"/>
      <c r="AX43" s="323"/>
      <c r="AY43" s="324"/>
    </row>
    <row r="44" spans="2:51" ht="17.25" customHeight="1">
      <c r="B44" s="288" t="s">
        <v>0</v>
      </c>
      <c r="C44" s="289"/>
      <c r="D44" s="292">
        <f>D39</f>
        <v>0</v>
      </c>
      <c r="E44" s="293"/>
      <c r="F44" s="293"/>
      <c r="G44" s="293"/>
      <c r="H44" s="294"/>
      <c r="I44" s="298" t="s">
        <v>1</v>
      </c>
      <c r="J44" s="146"/>
      <c r="K44" s="299"/>
      <c r="L44" s="302" t="s">
        <v>25</v>
      </c>
      <c r="M44" s="303"/>
      <c r="N44" s="304"/>
      <c r="O44" s="298" t="s">
        <v>132</v>
      </c>
      <c r="P44" s="146"/>
      <c r="Q44" s="299"/>
      <c r="R44" s="305">
        <f>申込入力シート!E23</f>
        <v>0</v>
      </c>
      <c r="S44" s="306"/>
      <c r="T44" s="306"/>
      <c r="U44" s="306"/>
      <c r="V44" s="306"/>
      <c r="W44" s="306"/>
      <c r="X44" s="306"/>
      <c r="Y44" s="307"/>
      <c r="AB44" s="288" t="s">
        <v>0</v>
      </c>
      <c r="AC44" s="289"/>
      <c r="AD44" s="292">
        <f>AD39</f>
        <v>0</v>
      </c>
      <c r="AE44" s="293"/>
      <c r="AF44" s="293"/>
      <c r="AG44" s="293"/>
      <c r="AH44" s="294"/>
      <c r="AI44" s="298" t="s">
        <v>1</v>
      </c>
      <c r="AJ44" s="146"/>
      <c r="AK44" s="299"/>
      <c r="AL44" s="302" t="s">
        <v>25</v>
      </c>
      <c r="AM44" s="303"/>
      <c r="AN44" s="304"/>
      <c r="AO44" s="298" t="s">
        <v>132</v>
      </c>
      <c r="AP44" s="146"/>
      <c r="AQ44" s="299"/>
      <c r="AR44" s="305">
        <f>申込入力シート!I25</f>
        <v>0</v>
      </c>
      <c r="AS44" s="306"/>
      <c r="AT44" s="306"/>
      <c r="AU44" s="306"/>
      <c r="AV44" s="306"/>
      <c r="AW44" s="306"/>
      <c r="AX44" s="306"/>
      <c r="AY44" s="307"/>
    </row>
    <row r="45" spans="2:51" ht="28.5" customHeight="1" thickBot="1">
      <c r="B45" s="290"/>
      <c r="C45" s="291"/>
      <c r="D45" s="295"/>
      <c r="E45" s="296"/>
      <c r="F45" s="296"/>
      <c r="G45" s="296"/>
      <c r="H45" s="297"/>
      <c r="I45" s="300"/>
      <c r="J45" s="160"/>
      <c r="K45" s="301"/>
      <c r="L45" s="295">
        <f>申込入力シート!D23</f>
        <v>0</v>
      </c>
      <c r="M45" s="296"/>
      <c r="N45" s="297"/>
      <c r="O45" s="300"/>
      <c r="P45" s="160"/>
      <c r="Q45" s="301"/>
      <c r="R45" s="308"/>
      <c r="S45" s="309"/>
      <c r="T45" s="309"/>
      <c r="U45" s="309"/>
      <c r="V45" s="309"/>
      <c r="W45" s="309"/>
      <c r="X45" s="309"/>
      <c r="Y45" s="310"/>
      <c r="AB45" s="290"/>
      <c r="AC45" s="291"/>
      <c r="AD45" s="295"/>
      <c r="AE45" s="296"/>
      <c r="AF45" s="296"/>
      <c r="AG45" s="296"/>
      <c r="AH45" s="297"/>
      <c r="AI45" s="300"/>
      <c r="AJ45" s="160"/>
      <c r="AK45" s="301"/>
      <c r="AL45" s="295">
        <f>申込入力シート!H25</f>
        <v>0</v>
      </c>
      <c r="AM45" s="296"/>
      <c r="AN45" s="297"/>
      <c r="AO45" s="300"/>
      <c r="AP45" s="160"/>
      <c r="AQ45" s="301"/>
      <c r="AR45" s="308"/>
      <c r="AS45" s="309"/>
      <c r="AT45" s="309"/>
      <c r="AU45" s="309"/>
      <c r="AV45" s="309"/>
      <c r="AW45" s="309"/>
      <c r="AX45" s="309"/>
      <c r="AY45" s="310"/>
    </row>
    <row r="46" spans="2:51" ht="21.6" thickBot="1"/>
    <row r="47" spans="2:51" ht="13.2" customHeight="1">
      <c r="B47" s="276" t="s">
        <v>124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80" t="s">
        <v>46</v>
      </c>
      <c r="M47" s="280"/>
      <c r="N47" s="315" t="str">
        <f>申込入力シート!C23</f>
        <v>１００ｍ</v>
      </c>
      <c r="O47" s="315"/>
      <c r="P47" s="315"/>
      <c r="Q47" s="315"/>
      <c r="R47" s="319" t="str">
        <f>申込入力シート!$B$18</f>
        <v>平泳ぎ</v>
      </c>
      <c r="S47" s="320"/>
      <c r="T47" s="320"/>
      <c r="U47" s="320"/>
      <c r="V47" s="320"/>
      <c r="W47" s="320"/>
      <c r="X47" s="320"/>
      <c r="Y47" s="321"/>
      <c r="AB47" s="276" t="s">
        <v>124</v>
      </c>
      <c r="AC47" s="277"/>
      <c r="AD47" s="277"/>
      <c r="AE47" s="277"/>
      <c r="AF47" s="277"/>
      <c r="AG47" s="277"/>
      <c r="AH47" s="277"/>
      <c r="AI47" s="277"/>
      <c r="AJ47" s="277"/>
      <c r="AK47" s="277"/>
      <c r="AL47" s="280" t="s">
        <v>46</v>
      </c>
      <c r="AM47" s="280"/>
      <c r="AN47" s="315" t="str">
        <f>申込入力シート!C23</f>
        <v>１００ｍ</v>
      </c>
      <c r="AO47" s="315"/>
      <c r="AP47" s="315"/>
      <c r="AQ47" s="315"/>
      <c r="AR47" s="319" t="str">
        <f>申込入力シート!$B$18</f>
        <v>平泳ぎ</v>
      </c>
      <c r="AS47" s="320"/>
      <c r="AT47" s="320"/>
      <c r="AU47" s="320"/>
      <c r="AV47" s="320"/>
      <c r="AW47" s="320"/>
      <c r="AX47" s="320"/>
      <c r="AY47" s="321"/>
    </row>
    <row r="48" spans="2:51" ht="13.2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81"/>
      <c r="M48" s="281"/>
      <c r="N48" s="316"/>
      <c r="O48" s="316"/>
      <c r="P48" s="316"/>
      <c r="Q48" s="316"/>
      <c r="R48" s="322"/>
      <c r="S48" s="323"/>
      <c r="T48" s="323"/>
      <c r="U48" s="323"/>
      <c r="V48" s="323"/>
      <c r="W48" s="323"/>
      <c r="X48" s="323"/>
      <c r="Y48" s="324"/>
      <c r="AB48" s="278"/>
      <c r="AC48" s="279"/>
      <c r="AD48" s="279"/>
      <c r="AE48" s="279"/>
      <c r="AF48" s="279"/>
      <c r="AG48" s="279"/>
      <c r="AH48" s="279"/>
      <c r="AI48" s="279"/>
      <c r="AJ48" s="279"/>
      <c r="AK48" s="279"/>
      <c r="AL48" s="281"/>
      <c r="AM48" s="281"/>
      <c r="AN48" s="316"/>
      <c r="AO48" s="316"/>
      <c r="AP48" s="316"/>
      <c r="AQ48" s="316"/>
      <c r="AR48" s="322"/>
      <c r="AS48" s="323"/>
      <c r="AT48" s="323"/>
      <c r="AU48" s="323"/>
      <c r="AV48" s="323"/>
      <c r="AW48" s="323"/>
      <c r="AX48" s="323"/>
      <c r="AY48" s="324"/>
    </row>
    <row r="49" spans="2:51" ht="17.25" customHeight="1">
      <c r="B49" s="288" t="s">
        <v>0</v>
      </c>
      <c r="C49" s="289"/>
      <c r="D49" s="292">
        <f>D44</f>
        <v>0</v>
      </c>
      <c r="E49" s="293"/>
      <c r="F49" s="293"/>
      <c r="G49" s="293"/>
      <c r="H49" s="294"/>
      <c r="I49" s="298" t="s">
        <v>1</v>
      </c>
      <c r="J49" s="146"/>
      <c r="K49" s="299"/>
      <c r="L49" s="302" t="s">
        <v>25</v>
      </c>
      <c r="M49" s="303"/>
      <c r="N49" s="304"/>
      <c r="O49" s="298" t="s">
        <v>132</v>
      </c>
      <c r="P49" s="146"/>
      <c r="Q49" s="299"/>
      <c r="R49" s="305">
        <f>申込入力シート!E24</f>
        <v>0</v>
      </c>
      <c r="S49" s="306"/>
      <c r="T49" s="306"/>
      <c r="U49" s="306"/>
      <c r="V49" s="306"/>
      <c r="W49" s="306"/>
      <c r="X49" s="306"/>
      <c r="Y49" s="307"/>
      <c r="AB49" s="288" t="s">
        <v>0</v>
      </c>
      <c r="AC49" s="289"/>
      <c r="AD49" s="292">
        <f>AD44</f>
        <v>0</v>
      </c>
      <c r="AE49" s="293"/>
      <c r="AF49" s="293"/>
      <c r="AG49" s="293"/>
      <c r="AH49" s="294"/>
      <c r="AI49" s="298" t="s">
        <v>1</v>
      </c>
      <c r="AJ49" s="146"/>
      <c r="AK49" s="299"/>
      <c r="AL49" s="302" t="s">
        <v>25</v>
      </c>
      <c r="AM49" s="303"/>
      <c r="AN49" s="304"/>
      <c r="AO49" s="298" t="s">
        <v>132</v>
      </c>
      <c r="AP49" s="146"/>
      <c r="AQ49" s="299"/>
      <c r="AR49" s="305">
        <f>申込入力シート!M23</f>
        <v>0</v>
      </c>
      <c r="AS49" s="306"/>
      <c r="AT49" s="306"/>
      <c r="AU49" s="306"/>
      <c r="AV49" s="306"/>
      <c r="AW49" s="306"/>
      <c r="AX49" s="306"/>
      <c r="AY49" s="307"/>
    </row>
    <row r="50" spans="2:51" ht="28.5" customHeight="1" thickBot="1">
      <c r="B50" s="290"/>
      <c r="C50" s="291"/>
      <c r="D50" s="295"/>
      <c r="E50" s="296"/>
      <c r="F50" s="296"/>
      <c r="G50" s="296"/>
      <c r="H50" s="297"/>
      <c r="I50" s="300"/>
      <c r="J50" s="160"/>
      <c r="K50" s="301"/>
      <c r="L50" s="295">
        <f>申込入力シート!D24</f>
        <v>0</v>
      </c>
      <c r="M50" s="296"/>
      <c r="N50" s="297"/>
      <c r="O50" s="300"/>
      <c r="P50" s="160"/>
      <c r="Q50" s="301"/>
      <c r="R50" s="308"/>
      <c r="S50" s="309"/>
      <c r="T50" s="309"/>
      <c r="U50" s="309"/>
      <c r="V50" s="309"/>
      <c r="W50" s="309"/>
      <c r="X50" s="309"/>
      <c r="Y50" s="310"/>
      <c r="AB50" s="290"/>
      <c r="AC50" s="291"/>
      <c r="AD50" s="295"/>
      <c r="AE50" s="296"/>
      <c r="AF50" s="296"/>
      <c r="AG50" s="296"/>
      <c r="AH50" s="297"/>
      <c r="AI50" s="300"/>
      <c r="AJ50" s="160"/>
      <c r="AK50" s="301"/>
      <c r="AL50" s="295">
        <f>申込入力シート!L23</f>
        <v>0</v>
      </c>
      <c r="AM50" s="296"/>
      <c r="AN50" s="297"/>
      <c r="AO50" s="300"/>
      <c r="AP50" s="160"/>
      <c r="AQ50" s="301"/>
      <c r="AR50" s="308"/>
      <c r="AS50" s="309"/>
      <c r="AT50" s="309"/>
      <c r="AU50" s="309"/>
      <c r="AV50" s="309"/>
      <c r="AW50" s="309"/>
      <c r="AX50" s="309"/>
      <c r="AY50" s="310"/>
    </row>
    <row r="51" spans="2:51" ht="21.6" thickBot="1"/>
    <row r="52" spans="2:51" ht="13.2" customHeight="1">
      <c r="B52" s="276" t="s">
        <v>124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80" t="s">
        <v>46</v>
      </c>
      <c r="M52" s="280"/>
      <c r="N52" s="315" t="str">
        <f>申込入力シート!C23</f>
        <v>１００ｍ</v>
      </c>
      <c r="O52" s="315"/>
      <c r="P52" s="315"/>
      <c r="Q52" s="315"/>
      <c r="R52" s="319" t="str">
        <f>申込入力シート!$B$18</f>
        <v>平泳ぎ</v>
      </c>
      <c r="S52" s="320"/>
      <c r="T52" s="320"/>
      <c r="U52" s="320"/>
      <c r="V52" s="320"/>
      <c r="W52" s="320"/>
      <c r="X52" s="320"/>
      <c r="Y52" s="321"/>
      <c r="AB52" s="276" t="s">
        <v>124</v>
      </c>
      <c r="AC52" s="277"/>
      <c r="AD52" s="277"/>
      <c r="AE52" s="277"/>
      <c r="AF52" s="277"/>
      <c r="AG52" s="277"/>
      <c r="AH52" s="277"/>
      <c r="AI52" s="277"/>
      <c r="AJ52" s="277"/>
      <c r="AK52" s="277"/>
      <c r="AL52" s="280" t="s">
        <v>46</v>
      </c>
      <c r="AM52" s="280"/>
      <c r="AN52" s="315" t="str">
        <f>申込入力シート!C23</f>
        <v>１００ｍ</v>
      </c>
      <c r="AO52" s="315"/>
      <c r="AP52" s="315"/>
      <c r="AQ52" s="315"/>
      <c r="AR52" s="319" t="str">
        <f>申込入力シート!$B$18</f>
        <v>平泳ぎ</v>
      </c>
      <c r="AS52" s="320"/>
      <c r="AT52" s="320"/>
      <c r="AU52" s="320"/>
      <c r="AV52" s="320"/>
      <c r="AW52" s="320"/>
      <c r="AX52" s="320"/>
      <c r="AY52" s="321"/>
    </row>
    <row r="53" spans="2:51" ht="13.2" customHeight="1"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81"/>
      <c r="M53" s="281"/>
      <c r="N53" s="316"/>
      <c r="O53" s="316"/>
      <c r="P53" s="316"/>
      <c r="Q53" s="316"/>
      <c r="R53" s="322"/>
      <c r="S53" s="323"/>
      <c r="T53" s="323"/>
      <c r="U53" s="323"/>
      <c r="V53" s="323"/>
      <c r="W53" s="323"/>
      <c r="X53" s="323"/>
      <c r="Y53" s="324"/>
      <c r="AB53" s="278"/>
      <c r="AC53" s="279"/>
      <c r="AD53" s="279"/>
      <c r="AE53" s="279"/>
      <c r="AF53" s="279"/>
      <c r="AG53" s="279"/>
      <c r="AH53" s="279"/>
      <c r="AI53" s="279"/>
      <c r="AJ53" s="279"/>
      <c r="AK53" s="279"/>
      <c r="AL53" s="281"/>
      <c r="AM53" s="281"/>
      <c r="AN53" s="316"/>
      <c r="AO53" s="316"/>
      <c r="AP53" s="316"/>
      <c r="AQ53" s="316"/>
      <c r="AR53" s="322"/>
      <c r="AS53" s="323"/>
      <c r="AT53" s="323"/>
      <c r="AU53" s="323"/>
      <c r="AV53" s="323"/>
      <c r="AW53" s="323"/>
      <c r="AX53" s="323"/>
      <c r="AY53" s="324"/>
    </row>
    <row r="54" spans="2:51" ht="17.25" customHeight="1">
      <c r="B54" s="288" t="s">
        <v>0</v>
      </c>
      <c r="C54" s="289"/>
      <c r="D54" s="292">
        <f>D49</f>
        <v>0</v>
      </c>
      <c r="E54" s="293"/>
      <c r="F54" s="293"/>
      <c r="G54" s="293"/>
      <c r="H54" s="294"/>
      <c r="I54" s="298" t="s">
        <v>1</v>
      </c>
      <c r="J54" s="146"/>
      <c r="K54" s="299"/>
      <c r="L54" s="302" t="s">
        <v>25</v>
      </c>
      <c r="M54" s="303"/>
      <c r="N54" s="304"/>
      <c r="O54" s="298" t="s">
        <v>132</v>
      </c>
      <c r="P54" s="146"/>
      <c r="Q54" s="299"/>
      <c r="R54" s="305">
        <f>申込入力シート!E25</f>
        <v>0</v>
      </c>
      <c r="S54" s="306"/>
      <c r="T54" s="306"/>
      <c r="U54" s="306"/>
      <c r="V54" s="306"/>
      <c r="W54" s="306"/>
      <c r="X54" s="306"/>
      <c r="Y54" s="307"/>
      <c r="AB54" s="288" t="s">
        <v>0</v>
      </c>
      <c r="AC54" s="289"/>
      <c r="AD54" s="292">
        <f>AD49</f>
        <v>0</v>
      </c>
      <c r="AE54" s="293"/>
      <c r="AF54" s="293"/>
      <c r="AG54" s="293"/>
      <c r="AH54" s="294"/>
      <c r="AI54" s="298" t="s">
        <v>1</v>
      </c>
      <c r="AJ54" s="146"/>
      <c r="AK54" s="299"/>
      <c r="AL54" s="302" t="s">
        <v>25</v>
      </c>
      <c r="AM54" s="303"/>
      <c r="AN54" s="304"/>
      <c r="AO54" s="298" t="s">
        <v>132</v>
      </c>
      <c r="AP54" s="146"/>
      <c r="AQ54" s="299"/>
      <c r="AR54" s="305">
        <f>申込入力シート!M24</f>
        <v>0</v>
      </c>
      <c r="AS54" s="306"/>
      <c r="AT54" s="306"/>
      <c r="AU54" s="306"/>
      <c r="AV54" s="306"/>
      <c r="AW54" s="306"/>
      <c r="AX54" s="306"/>
      <c r="AY54" s="307"/>
    </row>
    <row r="55" spans="2:51" ht="28.5" customHeight="1" thickBot="1">
      <c r="B55" s="290"/>
      <c r="C55" s="291"/>
      <c r="D55" s="295"/>
      <c r="E55" s="296"/>
      <c r="F55" s="296"/>
      <c r="G55" s="296"/>
      <c r="H55" s="297"/>
      <c r="I55" s="300"/>
      <c r="J55" s="160"/>
      <c r="K55" s="301"/>
      <c r="L55" s="295">
        <f>申込入力シート!D25</f>
        <v>0</v>
      </c>
      <c r="M55" s="296"/>
      <c r="N55" s="297"/>
      <c r="O55" s="300"/>
      <c r="P55" s="160"/>
      <c r="Q55" s="301"/>
      <c r="R55" s="308"/>
      <c r="S55" s="309"/>
      <c r="T55" s="309"/>
      <c r="U55" s="309"/>
      <c r="V55" s="309"/>
      <c r="W55" s="309"/>
      <c r="X55" s="309"/>
      <c r="Y55" s="310"/>
      <c r="AB55" s="290"/>
      <c r="AC55" s="291"/>
      <c r="AD55" s="295"/>
      <c r="AE55" s="296"/>
      <c r="AF55" s="296"/>
      <c r="AG55" s="296"/>
      <c r="AH55" s="297"/>
      <c r="AI55" s="300"/>
      <c r="AJ55" s="160"/>
      <c r="AK55" s="301"/>
      <c r="AL55" s="295">
        <f>申込入力シート!L24</f>
        <v>0</v>
      </c>
      <c r="AM55" s="296"/>
      <c r="AN55" s="297"/>
      <c r="AO55" s="300"/>
      <c r="AP55" s="160"/>
      <c r="AQ55" s="301"/>
      <c r="AR55" s="308"/>
      <c r="AS55" s="309"/>
      <c r="AT55" s="309"/>
      <c r="AU55" s="309"/>
      <c r="AV55" s="309"/>
      <c r="AW55" s="309"/>
      <c r="AX55" s="309"/>
      <c r="AY55" s="310"/>
    </row>
    <row r="56" spans="2:51" ht="21.6" thickBot="1"/>
    <row r="57" spans="2:51" ht="13.2" customHeight="1">
      <c r="B57" s="276" t="s">
        <v>124</v>
      </c>
      <c r="C57" s="277"/>
      <c r="D57" s="277"/>
      <c r="E57" s="277"/>
      <c r="F57" s="277"/>
      <c r="G57" s="277"/>
      <c r="H57" s="277"/>
      <c r="I57" s="277"/>
      <c r="J57" s="277"/>
      <c r="K57" s="277"/>
      <c r="L57" s="280" t="s">
        <v>46</v>
      </c>
      <c r="M57" s="280"/>
      <c r="N57" s="315" t="str">
        <f>申込入力シート!C23</f>
        <v>１００ｍ</v>
      </c>
      <c r="O57" s="315"/>
      <c r="P57" s="315"/>
      <c r="Q57" s="315"/>
      <c r="R57" s="319" t="str">
        <f>申込入力シート!$B$18</f>
        <v>平泳ぎ</v>
      </c>
      <c r="S57" s="320"/>
      <c r="T57" s="320"/>
      <c r="U57" s="320"/>
      <c r="V57" s="320"/>
      <c r="W57" s="320"/>
      <c r="X57" s="320"/>
      <c r="Y57" s="321"/>
      <c r="AB57" s="276" t="s">
        <v>124</v>
      </c>
      <c r="AC57" s="277"/>
      <c r="AD57" s="277"/>
      <c r="AE57" s="277"/>
      <c r="AF57" s="277"/>
      <c r="AG57" s="277"/>
      <c r="AH57" s="277"/>
      <c r="AI57" s="277"/>
      <c r="AJ57" s="277"/>
      <c r="AK57" s="277"/>
      <c r="AL57" s="280" t="s">
        <v>46</v>
      </c>
      <c r="AM57" s="280"/>
      <c r="AN57" s="315" t="str">
        <f>申込入力シート!C23</f>
        <v>１００ｍ</v>
      </c>
      <c r="AO57" s="315"/>
      <c r="AP57" s="315"/>
      <c r="AQ57" s="315"/>
      <c r="AR57" s="319" t="str">
        <f>申込入力シート!$B$18</f>
        <v>平泳ぎ</v>
      </c>
      <c r="AS57" s="320"/>
      <c r="AT57" s="320"/>
      <c r="AU57" s="320"/>
      <c r="AV57" s="320"/>
      <c r="AW57" s="320"/>
      <c r="AX57" s="320"/>
      <c r="AY57" s="321"/>
    </row>
    <row r="58" spans="2:51" ht="13.2" customHeight="1">
      <c r="B58" s="278"/>
      <c r="C58" s="279"/>
      <c r="D58" s="279"/>
      <c r="E58" s="279"/>
      <c r="F58" s="279"/>
      <c r="G58" s="279"/>
      <c r="H58" s="279"/>
      <c r="I58" s="279"/>
      <c r="J58" s="279"/>
      <c r="K58" s="279"/>
      <c r="L58" s="281"/>
      <c r="M58" s="281"/>
      <c r="N58" s="316"/>
      <c r="O58" s="316"/>
      <c r="P58" s="316"/>
      <c r="Q58" s="316"/>
      <c r="R58" s="322"/>
      <c r="S58" s="323"/>
      <c r="T58" s="323"/>
      <c r="U58" s="323"/>
      <c r="V58" s="323"/>
      <c r="W58" s="323"/>
      <c r="X58" s="323"/>
      <c r="Y58" s="324"/>
      <c r="AB58" s="278"/>
      <c r="AC58" s="279"/>
      <c r="AD58" s="279"/>
      <c r="AE58" s="279"/>
      <c r="AF58" s="279"/>
      <c r="AG58" s="279"/>
      <c r="AH58" s="279"/>
      <c r="AI58" s="279"/>
      <c r="AJ58" s="279"/>
      <c r="AK58" s="279"/>
      <c r="AL58" s="281"/>
      <c r="AM58" s="281"/>
      <c r="AN58" s="316"/>
      <c r="AO58" s="316"/>
      <c r="AP58" s="316"/>
      <c r="AQ58" s="316"/>
      <c r="AR58" s="322"/>
      <c r="AS58" s="323"/>
      <c r="AT58" s="323"/>
      <c r="AU58" s="323"/>
      <c r="AV58" s="323"/>
      <c r="AW58" s="323"/>
      <c r="AX58" s="323"/>
      <c r="AY58" s="324"/>
    </row>
    <row r="59" spans="2:51" ht="17.25" customHeight="1">
      <c r="B59" s="288" t="s">
        <v>0</v>
      </c>
      <c r="C59" s="289"/>
      <c r="D59" s="292">
        <f>D54</f>
        <v>0</v>
      </c>
      <c r="E59" s="293"/>
      <c r="F59" s="293"/>
      <c r="G59" s="293"/>
      <c r="H59" s="294"/>
      <c r="I59" s="298" t="s">
        <v>1</v>
      </c>
      <c r="J59" s="146"/>
      <c r="K59" s="299"/>
      <c r="L59" s="302" t="s">
        <v>25</v>
      </c>
      <c r="M59" s="303"/>
      <c r="N59" s="304"/>
      <c r="O59" s="298" t="s">
        <v>132</v>
      </c>
      <c r="P59" s="146"/>
      <c r="Q59" s="299"/>
      <c r="R59" s="305">
        <f>申込入力シート!I23</f>
        <v>0</v>
      </c>
      <c r="S59" s="306"/>
      <c r="T59" s="306"/>
      <c r="U59" s="306"/>
      <c r="V59" s="306"/>
      <c r="W59" s="306"/>
      <c r="X59" s="306"/>
      <c r="Y59" s="307"/>
      <c r="AB59" s="288" t="s">
        <v>0</v>
      </c>
      <c r="AC59" s="289"/>
      <c r="AD59" s="292">
        <f>AD54</f>
        <v>0</v>
      </c>
      <c r="AE59" s="293"/>
      <c r="AF59" s="293"/>
      <c r="AG59" s="293"/>
      <c r="AH59" s="294"/>
      <c r="AI59" s="298" t="s">
        <v>1</v>
      </c>
      <c r="AJ59" s="146"/>
      <c r="AK59" s="299"/>
      <c r="AL59" s="302" t="s">
        <v>25</v>
      </c>
      <c r="AM59" s="303"/>
      <c r="AN59" s="304"/>
      <c r="AO59" s="298" t="s">
        <v>132</v>
      </c>
      <c r="AP59" s="146"/>
      <c r="AQ59" s="299"/>
      <c r="AR59" s="305">
        <f>申込入力シート!M25</f>
        <v>0</v>
      </c>
      <c r="AS59" s="306"/>
      <c r="AT59" s="306"/>
      <c r="AU59" s="306"/>
      <c r="AV59" s="306"/>
      <c r="AW59" s="306"/>
      <c r="AX59" s="306"/>
      <c r="AY59" s="307"/>
    </row>
    <row r="60" spans="2:51" ht="28.5" customHeight="1" thickBot="1">
      <c r="B60" s="290"/>
      <c r="C60" s="291"/>
      <c r="D60" s="295"/>
      <c r="E60" s="296"/>
      <c r="F60" s="296"/>
      <c r="G60" s="296"/>
      <c r="H60" s="297"/>
      <c r="I60" s="300"/>
      <c r="J60" s="160"/>
      <c r="K60" s="301"/>
      <c r="L60" s="295">
        <f>申込入力シート!H23</f>
        <v>0</v>
      </c>
      <c r="M60" s="296"/>
      <c r="N60" s="297"/>
      <c r="O60" s="300"/>
      <c r="P60" s="160"/>
      <c r="Q60" s="301"/>
      <c r="R60" s="308"/>
      <c r="S60" s="309"/>
      <c r="T60" s="309"/>
      <c r="U60" s="309"/>
      <c r="V60" s="309"/>
      <c r="W60" s="309"/>
      <c r="X60" s="309"/>
      <c r="Y60" s="310"/>
      <c r="AB60" s="290"/>
      <c r="AC60" s="291"/>
      <c r="AD60" s="295"/>
      <c r="AE60" s="296"/>
      <c r="AF60" s="296"/>
      <c r="AG60" s="296"/>
      <c r="AH60" s="297"/>
      <c r="AI60" s="300"/>
      <c r="AJ60" s="160"/>
      <c r="AK60" s="301"/>
      <c r="AL60" s="295">
        <f>申込入力シート!L25</f>
        <v>0</v>
      </c>
      <c r="AM60" s="296"/>
      <c r="AN60" s="297"/>
      <c r="AO60" s="300"/>
      <c r="AP60" s="160"/>
      <c r="AQ60" s="301"/>
      <c r="AR60" s="308"/>
      <c r="AS60" s="309"/>
      <c r="AT60" s="309"/>
      <c r="AU60" s="309"/>
      <c r="AV60" s="309"/>
      <c r="AW60" s="309"/>
      <c r="AX60" s="309"/>
      <c r="AY60" s="310"/>
    </row>
    <row r="61" spans="2:51" ht="21.6" thickBot="1"/>
    <row r="62" spans="2:51" ht="13.2" customHeight="1">
      <c r="B62" s="276" t="s">
        <v>124</v>
      </c>
      <c r="C62" s="277"/>
      <c r="D62" s="277"/>
      <c r="E62" s="277"/>
      <c r="F62" s="277"/>
      <c r="G62" s="277"/>
      <c r="H62" s="277"/>
      <c r="I62" s="277"/>
      <c r="J62" s="277"/>
      <c r="K62" s="277"/>
      <c r="L62" s="280" t="s">
        <v>46</v>
      </c>
      <c r="M62" s="280"/>
      <c r="N62" s="313" t="str">
        <f>申込入力シート!C26</f>
        <v>２００ｍ</v>
      </c>
      <c r="O62" s="313"/>
      <c r="P62" s="313"/>
      <c r="Q62" s="313"/>
      <c r="R62" s="319" t="str">
        <f>申込入力シート!$B$18</f>
        <v>平泳ぎ</v>
      </c>
      <c r="S62" s="320"/>
      <c r="T62" s="320"/>
      <c r="U62" s="320"/>
      <c r="V62" s="320"/>
      <c r="W62" s="320"/>
      <c r="X62" s="320"/>
      <c r="Y62" s="321"/>
      <c r="AB62" s="276" t="s">
        <v>124</v>
      </c>
      <c r="AC62" s="277"/>
      <c r="AD62" s="277"/>
      <c r="AE62" s="277"/>
      <c r="AF62" s="277"/>
      <c r="AG62" s="277"/>
      <c r="AH62" s="277"/>
      <c r="AI62" s="277"/>
      <c r="AJ62" s="277"/>
      <c r="AK62" s="277"/>
      <c r="AL62" s="280" t="s">
        <v>46</v>
      </c>
      <c r="AM62" s="280"/>
      <c r="AN62" s="313" t="str">
        <f>申込入力シート!C26</f>
        <v>２００ｍ</v>
      </c>
      <c r="AO62" s="313"/>
      <c r="AP62" s="313"/>
      <c r="AQ62" s="313"/>
      <c r="AR62" s="319" t="str">
        <f>申込入力シート!$B$18</f>
        <v>平泳ぎ</v>
      </c>
      <c r="AS62" s="320"/>
      <c r="AT62" s="320"/>
      <c r="AU62" s="320"/>
      <c r="AV62" s="320"/>
      <c r="AW62" s="320"/>
      <c r="AX62" s="320"/>
      <c r="AY62" s="321"/>
    </row>
    <row r="63" spans="2:51" ht="13.2" customHeight="1">
      <c r="B63" s="278"/>
      <c r="C63" s="279"/>
      <c r="D63" s="279"/>
      <c r="E63" s="279"/>
      <c r="F63" s="279"/>
      <c r="G63" s="279"/>
      <c r="H63" s="279"/>
      <c r="I63" s="279"/>
      <c r="J63" s="279"/>
      <c r="K63" s="279"/>
      <c r="L63" s="281"/>
      <c r="M63" s="281"/>
      <c r="N63" s="314"/>
      <c r="O63" s="314"/>
      <c r="P63" s="314"/>
      <c r="Q63" s="314"/>
      <c r="R63" s="322"/>
      <c r="S63" s="323"/>
      <c r="T63" s="323"/>
      <c r="U63" s="323"/>
      <c r="V63" s="323"/>
      <c r="W63" s="323"/>
      <c r="X63" s="323"/>
      <c r="Y63" s="324"/>
      <c r="AB63" s="278"/>
      <c r="AC63" s="279"/>
      <c r="AD63" s="279"/>
      <c r="AE63" s="279"/>
      <c r="AF63" s="279"/>
      <c r="AG63" s="279"/>
      <c r="AH63" s="279"/>
      <c r="AI63" s="279"/>
      <c r="AJ63" s="279"/>
      <c r="AK63" s="279"/>
      <c r="AL63" s="281"/>
      <c r="AM63" s="281"/>
      <c r="AN63" s="314"/>
      <c r="AO63" s="314"/>
      <c r="AP63" s="314"/>
      <c r="AQ63" s="314"/>
      <c r="AR63" s="322"/>
      <c r="AS63" s="323"/>
      <c r="AT63" s="323"/>
      <c r="AU63" s="323"/>
      <c r="AV63" s="323"/>
      <c r="AW63" s="323"/>
      <c r="AX63" s="323"/>
      <c r="AY63" s="324"/>
    </row>
    <row r="64" spans="2:51" ht="17.25" customHeight="1">
      <c r="B64" s="288" t="s">
        <v>0</v>
      </c>
      <c r="C64" s="289"/>
      <c r="D64" s="292">
        <f>D59</f>
        <v>0</v>
      </c>
      <c r="E64" s="293"/>
      <c r="F64" s="293"/>
      <c r="G64" s="293"/>
      <c r="H64" s="294"/>
      <c r="I64" s="298" t="s">
        <v>1</v>
      </c>
      <c r="J64" s="146"/>
      <c r="K64" s="299"/>
      <c r="L64" s="302" t="s">
        <v>25</v>
      </c>
      <c r="M64" s="303"/>
      <c r="N64" s="304"/>
      <c r="O64" s="298" t="s">
        <v>132</v>
      </c>
      <c r="P64" s="146"/>
      <c r="Q64" s="299"/>
      <c r="R64" s="305">
        <f>申込入力シート!E26</f>
        <v>0</v>
      </c>
      <c r="S64" s="306"/>
      <c r="T64" s="306"/>
      <c r="U64" s="306"/>
      <c r="V64" s="306"/>
      <c r="W64" s="306"/>
      <c r="X64" s="306"/>
      <c r="Y64" s="307"/>
      <c r="AB64" s="288" t="s">
        <v>0</v>
      </c>
      <c r="AC64" s="289"/>
      <c r="AD64" s="292">
        <f>AD59</f>
        <v>0</v>
      </c>
      <c r="AE64" s="293"/>
      <c r="AF64" s="293"/>
      <c r="AG64" s="293"/>
      <c r="AH64" s="294"/>
      <c r="AI64" s="298" t="s">
        <v>1</v>
      </c>
      <c r="AJ64" s="146"/>
      <c r="AK64" s="299"/>
      <c r="AL64" s="302" t="s">
        <v>25</v>
      </c>
      <c r="AM64" s="303"/>
      <c r="AN64" s="304"/>
      <c r="AO64" s="298" t="s">
        <v>132</v>
      </c>
      <c r="AP64" s="146"/>
      <c r="AQ64" s="299"/>
      <c r="AR64" s="305">
        <f>申込入力シート!M26</f>
        <v>0</v>
      </c>
      <c r="AS64" s="306"/>
      <c r="AT64" s="306"/>
      <c r="AU64" s="306"/>
      <c r="AV64" s="306"/>
      <c r="AW64" s="306"/>
      <c r="AX64" s="306"/>
      <c r="AY64" s="307"/>
    </row>
    <row r="65" spans="2:51" ht="28.5" customHeight="1" thickBot="1">
      <c r="B65" s="290"/>
      <c r="C65" s="291"/>
      <c r="D65" s="295"/>
      <c r="E65" s="296"/>
      <c r="F65" s="296"/>
      <c r="G65" s="296"/>
      <c r="H65" s="297"/>
      <c r="I65" s="300"/>
      <c r="J65" s="160"/>
      <c r="K65" s="301"/>
      <c r="L65" s="295">
        <f>申込入力シート!D26</f>
        <v>0</v>
      </c>
      <c r="M65" s="296"/>
      <c r="N65" s="297"/>
      <c r="O65" s="300"/>
      <c r="P65" s="160"/>
      <c r="Q65" s="301"/>
      <c r="R65" s="308"/>
      <c r="S65" s="309"/>
      <c r="T65" s="309"/>
      <c r="U65" s="309"/>
      <c r="V65" s="309"/>
      <c r="W65" s="309"/>
      <c r="X65" s="309"/>
      <c r="Y65" s="310"/>
      <c r="AB65" s="290"/>
      <c r="AC65" s="291"/>
      <c r="AD65" s="295"/>
      <c r="AE65" s="296"/>
      <c r="AF65" s="296"/>
      <c r="AG65" s="296"/>
      <c r="AH65" s="297"/>
      <c r="AI65" s="300"/>
      <c r="AJ65" s="160"/>
      <c r="AK65" s="301"/>
      <c r="AL65" s="295">
        <f>申込入力シート!L26</f>
        <v>0</v>
      </c>
      <c r="AM65" s="296"/>
      <c r="AN65" s="297"/>
      <c r="AO65" s="300"/>
      <c r="AP65" s="160"/>
      <c r="AQ65" s="301"/>
      <c r="AR65" s="308"/>
      <c r="AS65" s="309"/>
      <c r="AT65" s="309"/>
      <c r="AU65" s="309"/>
      <c r="AV65" s="309"/>
      <c r="AW65" s="309"/>
      <c r="AX65" s="309"/>
      <c r="AY65" s="310"/>
    </row>
    <row r="66" spans="2:51" ht="21.6" thickBot="1"/>
    <row r="67" spans="2:51" ht="13.2" customHeight="1">
      <c r="B67" s="276" t="s">
        <v>124</v>
      </c>
      <c r="C67" s="277"/>
      <c r="D67" s="277"/>
      <c r="E67" s="277"/>
      <c r="F67" s="277"/>
      <c r="G67" s="277"/>
      <c r="H67" s="277"/>
      <c r="I67" s="277"/>
      <c r="J67" s="277"/>
      <c r="K67" s="277"/>
      <c r="L67" s="280" t="s">
        <v>46</v>
      </c>
      <c r="M67" s="280"/>
      <c r="N67" s="313" t="str">
        <f>申込入力シート!C26</f>
        <v>２００ｍ</v>
      </c>
      <c r="O67" s="313"/>
      <c r="P67" s="313"/>
      <c r="Q67" s="313"/>
      <c r="R67" s="319" t="str">
        <f>申込入力シート!$B$18</f>
        <v>平泳ぎ</v>
      </c>
      <c r="S67" s="320"/>
      <c r="T67" s="320"/>
      <c r="U67" s="320"/>
      <c r="V67" s="320"/>
      <c r="W67" s="320"/>
      <c r="X67" s="320"/>
      <c r="Y67" s="321"/>
      <c r="AB67" s="276" t="s">
        <v>124</v>
      </c>
      <c r="AC67" s="277"/>
      <c r="AD67" s="277"/>
      <c r="AE67" s="277"/>
      <c r="AF67" s="277"/>
      <c r="AG67" s="277"/>
      <c r="AH67" s="277"/>
      <c r="AI67" s="277"/>
      <c r="AJ67" s="277"/>
      <c r="AK67" s="277"/>
      <c r="AL67" s="280" t="s">
        <v>46</v>
      </c>
      <c r="AM67" s="280"/>
      <c r="AN67" s="277"/>
      <c r="AO67" s="277"/>
      <c r="AP67" s="277"/>
      <c r="AQ67" s="277"/>
      <c r="AR67" s="319" t="str">
        <f>申込入力シート!$B$18</f>
        <v>平泳ぎ</v>
      </c>
      <c r="AS67" s="320"/>
      <c r="AT67" s="320"/>
      <c r="AU67" s="320"/>
      <c r="AV67" s="320"/>
      <c r="AW67" s="320"/>
      <c r="AX67" s="320"/>
      <c r="AY67" s="321"/>
    </row>
    <row r="68" spans="2:51" ht="13.2" customHeight="1">
      <c r="B68" s="278"/>
      <c r="C68" s="279"/>
      <c r="D68" s="279"/>
      <c r="E68" s="279"/>
      <c r="F68" s="279"/>
      <c r="G68" s="279"/>
      <c r="H68" s="279"/>
      <c r="I68" s="279"/>
      <c r="J68" s="279"/>
      <c r="K68" s="279"/>
      <c r="L68" s="281"/>
      <c r="M68" s="281"/>
      <c r="N68" s="314"/>
      <c r="O68" s="314"/>
      <c r="P68" s="314"/>
      <c r="Q68" s="314"/>
      <c r="R68" s="322"/>
      <c r="S68" s="323"/>
      <c r="T68" s="323"/>
      <c r="U68" s="323"/>
      <c r="V68" s="323"/>
      <c r="W68" s="323"/>
      <c r="X68" s="323"/>
      <c r="Y68" s="324"/>
      <c r="AB68" s="278"/>
      <c r="AC68" s="279"/>
      <c r="AD68" s="279"/>
      <c r="AE68" s="279"/>
      <c r="AF68" s="279"/>
      <c r="AG68" s="279"/>
      <c r="AH68" s="279"/>
      <c r="AI68" s="279"/>
      <c r="AJ68" s="279"/>
      <c r="AK68" s="279"/>
      <c r="AL68" s="281"/>
      <c r="AM68" s="281"/>
      <c r="AN68" s="279"/>
      <c r="AO68" s="279"/>
      <c r="AP68" s="279"/>
      <c r="AQ68" s="279"/>
      <c r="AR68" s="322"/>
      <c r="AS68" s="323"/>
      <c r="AT68" s="323"/>
      <c r="AU68" s="323"/>
      <c r="AV68" s="323"/>
      <c r="AW68" s="323"/>
      <c r="AX68" s="323"/>
      <c r="AY68" s="324"/>
    </row>
    <row r="69" spans="2:51" ht="17.25" customHeight="1">
      <c r="B69" s="288" t="s">
        <v>0</v>
      </c>
      <c r="C69" s="289"/>
      <c r="D69" s="292">
        <f>D64</f>
        <v>0</v>
      </c>
      <c r="E69" s="293"/>
      <c r="F69" s="293"/>
      <c r="G69" s="293"/>
      <c r="H69" s="294"/>
      <c r="I69" s="298" t="s">
        <v>1</v>
      </c>
      <c r="J69" s="146"/>
      <c r="K69" s="299"/>
      <c r="L69" s="302" t="s">
        <v>25</v>
      </c>
      <c r="M69" s="303"/>
      <c r="N69" s="304"/>
      <c r="O69" s="298" t="s">
        <v>132</v>
      </c>
      <c r="P69" s="146"/>
      <c r="Q69" s="299"/>
      <c r="R69" s="305">
        <f>申込入力シート!I26</f>
        <v>0</v>
      </c>
      <c r="S69" s="306"/>
      <c r="T69" s="306"/>
      <c r="U69" s="306"/>
      <c r="V69" s="306"/>
      <c r="W69" s="306"/>
      <c r="X69" s="306"/>
      <c r="Y69" s="307"/>
      <c r="AB69" s="288" t="s">
        <v>0</v>
      </c>
      <c r="AC69" s="289"/>
      <c r="AD69" s="292">
        <f>AD64</f>
        <v>0</v>
      </c>
      <c r="AE69" s="293"/>
      <c r="AF69" s="293"/>
      <c r="AG69" s="293"/>
      <c r="AH69" s="294"/>
      <c r="AI69" s="298" t="s">
        <v>1</v>
      </c>
      <c r="AJ69" s="146"/>
      <c r="AK69" s="299"/>
      <c r="AL69" s="302" t="s">
        <v>25</v>
      </c>
      <c r="AM69" s="303"/>
      <c r="AN69" s="304"/>
      <c r="AO69" s="298" t="s">
        <v>132</v>
      </c>
      <c r="AP69" s="146"/>
      <c r="AQ69" s="299"/>
      <c r="AR69" s="305"/>
      <c r="AS69" s="306"/>
      <c r="AT69" s="306"/>
      <c r="AU69" s="306"/>
      <c r="AV69" s="306"/>
      <c r="AW69" s="306"/>
      <c r="AX69" s="306"/>
      <c r="AY69" s="307"/>
    </row>
    <row r="70" spans="2:51" ht="28.5" customHeight="1" thickBot="1">
      <c r="B70" s="290"/>
      <c r="C70" s="291"/>
      <c r="D70" s="295"/>
      <c r="E70" s="296"/>
      <c r="F70" s="296"/>
      <c r="G70" s="296"/>
      <c r="H70" s="297"/>
      <c r="I70" s="300"/>
      <c r="J70" s="160"/>
      <c r="K70" s="301"/>
      <c r="L70" s="295">
        <f>申込入力シート!H26</f>
        <v>0</v>
      </c>
      <c r="M70" s="296"/>
      <c r="N70" s="297"/>
      <c r="O70" s="300"/>
      <c r="P70" s="160"/>
      <c r="Q70" s="301"/>
      <c r="R70" s="308"/>
      <c r="S70" s="309"/>
      <c r="T70" s="309"/>
      <c r="U70" s="309"/>
      <c r="V70" s="309"/>
      <c r="W70" s="309"/>
      <c r="X70" s="309"/>
      <c r="Y70" s="310"/>
      <c r="AB70" s="290"/>
      <c r="AC70" s="291"/>
      <c r="AD70" s="295"/>
      <c r="AE70" s="296"/>
      <c r="AF70" s="296"/>
      <c r="AG70" s="296"/>
      <c r="AH70" s="297"/>
      <c r="AI70" s="300"/>
      <c r="AJ70" s="160"/>
      <c r="AK70" s="301"/>
      <c r="AL70" s="295"/>
      <c r="AM70" s="296"/>
      <c r="AN70" s="297"/>
      <c r="AO70" s="300"/>
      <c r="AP70" s="160"/>
      <c r="AQ70" s="301"/>
      <c r="AR70" s="308"/>
      <c r="AS70" s="309"/>
      <c r="AT70" s="309"/>
      <c r="AU70" s="309"/>
      <c r="AV70" s="309"/>
      <c r="AW70" s="309"/>
      <c r="AX70" s="309"/>
      <c r="AY70" s="310"/>
    </row>
  </sheetData>
  <sheetProtection algorithmName="SHA-512" hashValue="8QGbHrmKyGvjHST1aw9vIK5XFhooL+qEYKpTKtiwy/CkhwIYED4HzuXBR6YraaZJvowszrGUQ98c1mOn5BG4uw==" saltValue="8UGKHh+YMvgVA53aWd1/Wg==" spinCount="100000" sheet="1" objects="1" scenarios="1"/>
  <mergeCells count="308">
    <mergeCell ref="AB67:AK68"/>
    <mergeCell ref="AL67:AM68"/>
    <mergeCell ref="AN67:AQ68"/>
    <mergeCell ref="AR67:AY68"/>
    <mergeCell ref="B69:C70"/>
    <mergeCell ref="D69:H70"/>
    <mergeCell ref="I69:K70"/>
    <mergeCell ref="L69:N69"/>
    <mergeCell ref="O69:Q70"/>
    <mergeCell ref="R69:Y70"/>
    <mergeCell ref="AB69:AC70"/>
    <mergeCell ref="AD69:AH70"/>
    <mergeCell ref="AI69:AK70"/>
    <mergeCell ref="AL69:AN69"/>
    <mergeCell ref="AO69:AQ70"/>
    <mergeCell ref="AR69:AY70"/>
    <mergeCell ref="AL70:AN70"/>
    <mergeCell ref="B67:K68"/>
    <mergeCell ref="L67:M68"/>
    <mergeCell ref="N67:Q68"/>
    <mergeCell ref="R67:Y68"/>
    <mergeCell ref="L70:N70"/>
    <mergeCell ref="AB62:AK63"/>
    <mergeCell ref="AL62:AM63"/>
    <mergeCell ref="AN62:AQ63"/>
    <mergeCell ref="AR62:AY63"/>
    <mergeCell ref="O64:Q65"/>
    <mergeCell ref="R64:Y65"/>
    <mergeCell ref="AB64:AC65"/>
    <mergeCell ref="AD64:AH65"/>
    <mergeCell ref="AI64:AK65"/>
    <mergeCell ref="AL64:AN64"/>
    <mergeCell ref="AO64:AQ65"/>
    <mergeCell ref="AR64:AY65"/>
    <mergeCell ref="AL65:AN65"/>
    <mergeCell ref="AB57:AK58"/>
    <mergeCell ref="AL57:AM58"/>
    <mergeCell ref="AN57:AQ58"/>
    <mergeCell ref="AR57:AY58"/>
    <mergeCell ref="B59:C60"/>
    <mergeCell ref="D59:H60"/>
    <mergeCell ref="I59:K60"/>
    <mergeCell ref="O59:Q60"/>
    <mergeCell ref="R59:Y60"/>
    <mergeCell ref="AB59:AC60"/>
    <mergeCell ref="AD59:AH60"/>
    <mergeCell ref="AI59:AK60"/>
    <mergeCell ref="AL59:AN59"/>
    <mergeCell ref="AO59:AQ60"/>
    <mergeCell ref="AR59:AY60"/>
    <mergeCell ref="L60:N60"/>
    <mergeCell ref="AL60:AN60"/>
    <mergeCell ref="L59:N59"/>
    <mergeCell ref="B57:K58"/>
    <mergeCell ref="L57:M58"/>
    <mergeCell ref="N57:Q58"/>
    <mergeCell ref="R57:Y58"/>
    <mergeCell ref="R52:Y53"/>
    <mergeCell ref="AB52:AK53"/>
    <mergeCell ref="AL52:AM53"/>
    <mergeCell ref="AN52:AQ53"/>
    <mergeCell ref="AR52:AY53"/>
    <mergeCell ref="B54:C55"/>
    <mergeCell ref="D54:H55"/>
    <mergeCell ref="I54:K55"/>
    <mergeCell ref="L54:N54"/>
    <mergeCell ref="O54:Q55"/>
    <mergeCell ref="R54:Y55"/>
    <mergeCell ref="AB54:AC55"/>
    <mergeCell ref="AD54:AH55"/>
    <mergeCell ref="AI54:AK55"/>
    <mergeCell ref="AL54:AN54"/>
    <mergeCell ref="AO54:AQ55"/>
    <mergeCell ref="AR54:AY55"/>
    <mergeCell ref="L55:N55"/>
    <mergeCell ref="AL55:AN55"/>
    <mergeCell ref="B52:K53"/>
    <mergeCell ref="L52:M53"/>
    <mergeCell ref="N52:Q53"/>
    <mergeCell ref="AB47:AK48"/>
    <mergeCell ref="AL47:AM48"/>
    <mergeCell ref="AN47:AQ48"/>
    <mergeCell ref="AR47:AY48"/>
    <mergeCell ref="B49:C50"/>
    <mergeCell ref="D49:H50"/>
    <mergeCell ref="I49:K50"/>
    <mergeCell ref="L49:N49"/>
    <mergeCell ref="O49:Q50"/>
    <mergeCell ref="R49:Y50"/>
    <mergeCell ref="AB49:AC50"/>
    <mergeCell ref="AD49:AH50"/>
    <mergeCell ref="AI49:AK50"/>
    <mergeCell ref="AL49:AN49"/>
    <mergeCell ref="AO49:AQ50"/>
    <mergeCell ref="AR49:AY50"/>
    <mergeCell ref="L50:N50"/>
    <mergeCell ref="AL50:AN50"/>
    <mergeCell ref="B47:K48"/>
    <mergeCell ref="L47:M48"/>
    <mergeCell ref="N47:Q48"/>
    <mergeCell ref="R47:Y48"/>
    <mergeCell ref="AB42:AK43"/>
    <mergeCell ref="AL42:AM43"/>
    <mergeCell ref="AN42:AQ43"/>
    <mergeCell ref="AR42:AY43"/>
    <mergeCell ref="B44:C45"/>
    <mergeCell ref="D44:H45"/>
    <mergeCell ref="I44:K45"/>
    <mergeCell ref="L44:N44"/>
    <mergeCell ref="O44:Q45"/>
    <mergeCell ref="AB44:AC45"/>
    <mergeCell ref="AD44:AH45"/>
    <mergeCell ref="AI44:AK45"/>
    <mergeCell ref="AL44:AN44"/>
    <mergeCell ref="AO44:AQ45"/>
    <mergeCell ref="AR44:AY45"/>
    <mergeCell ref="L45:N45"/>
    <mergeCell ref="AL45:AN45"/>
    <mergeCell ref="R44:Y45"/>
    <mergeCell ref="B42:K43"/>
    <mergeCell ref="L42:M43"/>
    <mergeCell ref="N42:Q43"/>
    <mergeCell ref="R42:Y43"/>
    <mergeCell ref="AB37:AK38"/>
    <mergeCell ref="AL37:AM38"/>
    <mergeCell ref="AN37:AQ38"/>
    <mergeCell ref="AR37:AY38"/>
    <mergeCell ref="B39:C40"/>
    <mergeCell ref="D39:H40"/>
    <mergeCell ref="I39:K40"/>
    <mergeCell ref="L39:N39"/>
    <mergeCell ref="O39:Q40"/>
    <mergeCell ref="R39:Y40"/>
    <mergeCell ref="AB39:AC40"/>
    <mergeCell ref="AD39:AH40"/>
    <mergeCell ref="AI39:AK40"/>
    <mergeCell ref="AL39:AN39"/>
    <mergeCell ref="AO39:AQ40"/>
    <mergeCell ref="AR39:AY40"/>
    <mergeCell ref="AL40:AN40"/>
    <mergeCell ref="L40:N40"/>
    <mergeCell ref="B37:K38"/>
    <mergeCell ref="L37:M38"/>
    <mergeCell ref="N37:Q38"/>
    <mergeCell ref="R37:Y38"/>
    <mergeCell ref="AB32:AK33"/>
    <mergeCell ref="AL32:AM33"/>
    <mergeCell ref="AN32:AQ33"/>
    <mergeCell ref="AR32:AY33"/>
    <mergeCell ref="B34:C35"/>
    <mergeCell ref="D34:H35"/>
    <mergeCell ref="I34:K35"/>
    <mergeCell ref="O34:Q35"/>
    <mergeCell ref="R34:Y35"/>
    <mergeCell ref="AB34:AC35"/>
    <mergeCell ref="AD34:AH35"/>
    <mergeCell ref="AI34:AK35"/>
    <mergeCell ref="AL34:AN34"/>
    <mergeCell ref="AO34:AQ35"/>
    <mergeCell ref="AR34:AY35"/>
    <mergeCell ref="L35:N35"/>
    <mergeCell ref="AL35:AN35"/>
    <mergeCell ref="B32:K33"/>
    <mergeCell ref="L32:M33"/>
    <mergeCell ref="N32:Q33"/>
    <mergeCell ref="R32:Y33"/>
    <mergeCell ref="L34:N34"/>
    <mergeCell ref="AB27:AK28"/>
    <mergeCell ref="AL27:AM28"/>
    <mergeCell ref="AN27:AQ28"/>
    <mergeCell ref="AR27:AY28"/>
    <mergeCell ref="B29:C30"/>
    <mergeCell ref="D29:H30"/>
    <mergeCell ref="I29:K30"/>
    <mergeCell ref="L29:N29"/>
    <mergeCell ref="O29:Q30"/>
    <mergeCell ref="R29:Y30"/>
    <mergeCell ref="AB29:AC30"/>
    <mergeCell ref="AD29:AH30"/>
    <mergeCell ref="AI29:AK30"/>
    <mergeCell ref="AL29:AN29"/>
    <mergeCell ref="AO29:AQ30"/>
    <mergeCell ref="AR29:AY30"/>
    <mergeCell ref="L30:N30"/>
    <mergeCell ref="AL30:AN30"/>
    <mergeCell ref="B27:K28"/>
    <mergeCell ref="L27:M28"/>
    <mergeCell ref="N27:Q28"/>
    <mergeCell ref="R27:Y28"/>
    <mergeCell ref="AB22:AK23"/>
    <mergeCell ref="AL22:AM23"/>
    <mergeCell ref="AN22:AQ23"/>
    <mergeCell ref="AR22:AY23"/>
    <mergeCell ref="B24:C25"/>
    <mergeCell ref="D24:H25"/>
    <mergeCell ref="I24:K25"/>
    <mergeCell ref="L24:N24"/>
    <mergeCell ref="O24:Q25"/>
    <mergeCell ref="R24:Y25"/>
    <mergeCell ref="AB24:AC25"/>
    <mergeCell ref="AD24:AH25"/>
    <mergeCell ref="AI24:AK25"/>
    <mergeCell ref="AL24:AN24"/>
    <mergeCell ref="AO24:AQ25"/>
    <mergeCell ref="AR24:AY25"/>
    <mergeCell ref="L25:N25"/>
    <mergeCell ref="AL25:AN25"/>
    <mergeCell ref="B22:K23"/>
    <mergeCell ref="L22:M23"/>
    <mergeCell ref="N22:Q23"/>
    <mergeCell ref="R22:Y23"/>
    <mergeCell ref="AB17:AK18"/>
    <mergeCell ref="AL17:AM18"/>
    <mergeCell ref="AN17:AQ18"/>
    <mergeCell ref="AR17:AY18"/>
    <mergeCell ref="B19:C20"/>
    <mergeCell ref="D19:H20"/>
    <mergeCell ref="I19:K20"/>
    <mergeCell ref="L19:N19"/>
    <mergeCell ref="O19:Q20"/>
    <mergeCell ref="AB19:AC20"/>
    <mergeCell ref="AD19:AH20"/>
    <mergeCell ref="AI19:AK20"/>
    <mergeCell ref="AL19:AN19"/>
    <mergeCell ref="AO19:AQ20"/>
    <mergeCell ref="AR19:AY20"/>
    <mergeCell ref="L20:N20"/>
    <mergeCell ref="AL20:AN20"/>
    <mergeCell ref="R19:Y20"/>
    <mergeCell ref="B17:K18"/>
    <mergeCell ref="L17:M18"/>
    <mergeCell ref="N17:Q18"/>
    <mergeCell ref="R17:Y18"/>
    <mergeCell ref="R12:Y13"/>
    <mergeCell ref="AB12:AK13"/>
    <mergeCell ref="AL12:AM13"/>
    <mergeCell ref="AN12:AQ13"/>
    <mergeCell ref="AR12:AY13"/>
    <mergeCell ref="B14:C15"/>
    <mergeCell ref="D14:H15"/>
    <mergeCell ref="I14:K15"/>
    <mergeCell ref="L14:N14"/>
    <mergeCell ref="O14:Q15"/>
    <mergeCell ref="R14:Y15"/>
    <mergeCell ref="AB14:AC15"/>
    <mergeCell ref="AD14:AH15"/>
    <mergeCell ref="AI14:AK15"/>
    <mergeCell ref="AL14:AN14"/>
    <mergeCell ref="AO14:AQ15"/>
    <mergeCell ref="AR14:AY15"/>
    <mergeCell ref="AL15:AN15"/>
    <mergeCell ref="B12:K13"/>
    <mergeCell ref="L12:M13"/>
    <mergeCell ref="N12:Q13"/>
    <mergeCell ref="L15:N15"/>
    <mergeCell ref="AB7:AK8"/>
    <mergeCell ref="AL7:AM8"/>
    <mergeCell ref="AN7:AQ8"/>
    <mergeCell ref="AR7:AY8"/>
    <mergeCell ref="O9:Q10"/>
    <mergeCell ref="R9:Y10"/>
    <mergeCell ref="AB9:AC10"/>
    <mergeCell ref="AD9:AH10"/>
    <mergeCell ref="AI9:AK10"/>
    <mergeCell ref="AL9:AN9"/>
    <mergeCell ref="AO9:AQ10"/>
    <mergeCell ref="AR9:AY10"/>
    <mergeCell ref="AL10:AN10"/>
    <mergeCell ref="AB2:AK3"/>
    <mergeCell ref="AL2:AM3"/>
    <mergeCell ref="AN2:AQ3"/>
    <mergeCell ref="AR2:AY3"/>
    <mergeCell ref="AB4:AC5"/>
    <mergeCell ref="AD4:AH5"/>
    <mergeCell ref="AI4:AK5"/>
    <mergeCell ref="AL4:AN4"/>
    <mergeCell ref="AO4:AQ5"/>
    <mergeCell ref="AR4:AY5"/>
    <mergeCell ref="AL5:AN5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R4:Y5"/>
    <mergeCell ref="O4:Q5"/>
    <mergeCell ref="B7:K8"/>
    <mergeCell ref="L7:M8"/>
    <mergeCell ref="N7:Q8"/>
    <mergeCell ref="R7:Y8"/>
    <mergeCell ref="B9:C10"/>
    <mergeCell ref="D9:H10"/>
    <mergeCell ref="I9:K10"/>
    <mergeCell ref="L9:N9"/>
    <mergeCell ref="L10:N10"/>
    <mergeCell ref="B62:K63"/>
    <mergeCell ref="L62:M63"/>
    <mergeCell ref="N62:Q63"/>
    <mergeCell ref="R62:Y63"/>
    <mergeCell ref="B64:C65"/>
    <mergeCell ref="D64:H65"/>
    <mergeCell ref="I64:K65"/>
    <mergeCell ref="L64:N64"/>
    <mergeCell ref="L65:N6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Y45"/>
  <sheetViews>
    <sheetView view="pageBreakPreview" zoomScale="60" zoomScaleNormal="100" workbookViewId="0">
      <selection activeCell="AL10" sqref="AL10"/>
    </sheetView>
  </sheetViews>
  <sheetFormatPr defaultColWidth="3.21875" defaultRowHeight="23.4"/>
  <cols>
    <col min="1" max="17" width="3.21875" style="54"/>
    <col min="18" max="25" width="3.21875" style="82"/>
    <col min="26" max="16384" width="3.21875" style="54"/>
  </cols>
  <sheetData>
    <row r="1" spans="2:25" ht="12.6" customHeight="1" thickBot="1"/>
    <row r="2" spans="2:25" ht="14.4">
      <c r="B2" s="276" t="s">
        <v>124</v>
      </c>
      <c r="C2" s="277"/>
      <c r="D2" s="277"/>
      <c r="E2" s="277"/>
      <c r="F2" s="277"/>
      <c r="G2" s="277"/>
      <c r="H2" s="277"/>
      <c r="I2" s="277"/>
      <c r="J2" s="277"/>
      <c r="K2" s="277"/>
      <c r="L2" s="280" t="s">
        <v>46</v>
      </c>
      <c r="M2" s="280"/>
      <c r="N2" s="317" t="str">
        <f>申込入力シート!$C$18</f>
        <v>５０ｍ</v>
      </c>
      <c r="O2" s="317"/>
      <c r="P2" s="317"/>
      <c r="Q2" s="317"/>
      <c r="R2" s="331" t="str">
        <f>申込入力シート!$B$27</f>
        <v>バタフライ</v>
      </c>
      <c r="S2" s="331"/>
      <c r="T2" s="331"/>
      <c r="U2" s="331"/>
      <c r="V2" s="331"/>
      <c r="W2" s="331"/>
      <c r="X2" s="331"/>
      <c r="Y2" s="332"/>
    </row>
    <row r="3" spans="2:25" ht="14.4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81"/>
      <c r="M3" s="281"/>
      <c r="N3" s="318"/>
      <c r="O3" s="318"/>
      <c r="P3" s="318"/>
      <c r="Q3" s="318"/>
      <c r="R3" s="333"/>
      <c r="S3" s="333"/>
      <c r="T3" s="333"/>
      <c r="U3" s="333"/>
      <c r="V3" s="333"/>
      <c r="W3" s="333"/>
      <c r="X3" s="333"/>
      <c r="Y3" s="334"/>
    </row>
    <row r="4" spans="2:25" ht="17.25" customHeight="1">
      <c r="B4" s="288" t="s">
        <v>0</v>
      </c>
      <c r="C4" s="289"/>
      <c r="D4" s="292">
        <f>申込入力シート!B4</f>
        <v>0</v>
      </c>
      <c r="E4" s="293"/>
      <c r="F4" s="293"/>
      <c r="G4" s="293"/>
      <c r="H4" s="294"/>
      <c r="I4" s="298" t="s">
        <v>1</v>
      </c>
      <c r="J4" s="146"/>
      <c r="K4" s="299"/>
      <c r="L4" s="302" t="s">
        <v>125</v>
      </c>
      <c r="M4" s="303"/>
      <c r="N4" s="304"/>
      <c r="O4" s="298" t="s">
        <v>132</v>
      </c>
      <c r="P4" s="146"/>
      <c r="Q4" s="299"/>
      <c r="R4" s="325">
        <f>申込入力シート!E27</f>
        <v>0</v>
      </c>
      <c r="S4" s="326"/>
      <c r="T4" s="326"/>
      <c r="U4" s="326"/>
      <c r="V4" s="326"/>
      <c r="W4" s="326"/>
      <c r="X4" s="326"/>
      <c r="Y4" s="327"/>
    </row>
    <row r="5" spans="2:25" ht="28.5" customHeight="1" thickBot="1">
      <c r="B5" s="290"/>
      <c r="C5" s="291"/>
      <c r="D5" s="295"/>
      <c r="E5" s="296"/>
      <c r="F5" s="296"/>
      <c r="G5" s="296"/>
      <c r="H5" s="297"/>
      <c r="I5" s="300"/>
      <c r="J5" s="160"/>
      <c r="K5" s="301"/>
      <c r="L5" s="295">
        <f>申込入力シート!D27</f>
        <v>0</v>
      </c>
      <c r="M5" s="296"/>
      <c r="N5" s="297"/>
      <c r="O5" s="300"/>
      <c r="P5" s="160"/>
      <c r="Q5" s="301"/>
      <c r="R5" s="328"/>
      <c r="S5" s="329"/>
      <c r="T5" s="329"/>
      <c r="U5" s="329"/>
      <c r="V5" s="329"/>
      <c r="W5" s="329"/>
      <c r="X5" s="329"/>
      <c r="Y5" s="330"/>
    </row>
    <row r="6" spans="2:25" ht="19.2" customHeight="1" thickBot="1"/>
    <row r="7" spans="2:25" ht="14.4">
      <c r="B7" s="276" t="s">
        <v>124</v>
      </c>
      <c r="C7" s="277"/>
      <c r="D7" s="277"/>
      <c r="E7" s="277"/>
      <c r="F7" s="277"/>
      <c r="G7" s="277"/>
      <c r="H7" s="277"/>
      <c r="I7" s="277"/>
      <c r="J7" s="277"/>
      <c r="K7" s="277"/>
      <c r="L7" s="280" t="s">
        <v>46</v>
      </c>
      <c r="M7" s="280"/>
      <c r="N7" s="317" t="str">
        <f>申込入力シート!$C$18</f>
        <v>５０ｍ</v>
      </c>
      <c r="O7" s="317"/>
      <c r="P7" s="317"/>
      <c r="Q7" s="317"/>
      <c r="R7" s="331" t="str">
        <f>申込入力シート!$B$27</f>
        <v>バタフライ</v>
      </c>
      <c r="S7" s="331"/>
      <c r="T7" s="331"/>
      <c r="U7" s="331"/>
      <c r="V7" s="331"/>
      <c r="W7" s="331"/>
      <c r="X7" s="331"/>
      <c r="Y7" s="332"/>
    </row>
    <row r="8" spans="2:25" ht="14.4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81"/>
      <c r="M8" s="281"/>
      <c r="N8" s="318"/>
      <c r="O8" s="318"/>
      <c r="P8" s="318"/>
      <c r="Q8" s="318"/>
      <c r="R8" s="333"/>
      <c r="S8" s="333"/>
      <c r="T8" s="333"/>
      <c r="U8" s="333"/>
      <c r="V8" s="333"/>
      <c r="W8" s="333"/>
      <c r="X8" s="333"/>
      <c r="Y8" s="334"/>
    </row>
    <row r="9" spans="2:25" ht="17.25" customHeight="1">
      <c r="B9" s="288" t="s">
        <v>0</v>
      </c>
      <c r="C9" s="289"/>
      <c r="D9" s="292">
        <f>D4</f>
        <v>0</v>
      </c>
      <c r="E9" s="293"/>
      <c r="F9" s="293"/>
      <c r="G9" s="293"/>
      <c r="H9" s="294"/>
      <c r="I9" s="298" t="s">
        <v>1</v>
      </c>
      <c r="J9" s="146"/>
      <c r="K9" s="299"/>
      <c r="L9" s="302" t="s">
        <v>25</v>
      </c>
      <c r="M9" s="303"/>
      <c r="N9" s="304"/>
      <c r="O9" s="298" t="s">
        <v>132</v>
      </c>
      <c r="P9" s="146"/>
      <c r="Q9" s="299"/>
      <c r="R9" s="325">
        <f>申込入力シート!I27</f>
        <v>0</v>
      </c>
      <c r="S9" s="326"/>
      <c r="T9" s="326"/>
      <c r="U9" s="326"/>
      <c r="V9" s="326"/>
      <c r="W9" s="326"/>
      <c r="X9" s="326"/>
      <c r="Y9" s="327"/>
    </row>
    <row r="10" spans="2:25" ht="28.5" customHeight="1" thickBot="1">
      <c r="B10" s="290"/>
      <c r="C10" s="291"/>
      <c r="D10" s="295"/>
      <c r="E10" s="296"/>
      <c r="F10" s="296"/>
      <c r="G10" s="296"/>
      <c r="H10" s="297"/>
      <c r="I10" s="300"/>
      <c r="J10" s="160"/>
      <c r="K10" s="301"/>
      <c r="L10" s="295">
        <f>申込入力シート!H27</f>
        <v>0</v>
      </c>
      <c r="M10" s="296"/>
      <c r="N10" s="297"/>
      <c r="O10" s="300"/>
      <c r="P10" s="160"/>
      <c r="Q10" s="301"/>
      <c r="R10" s="328"/>
      <c r="S10" s="329"/>
      <c r="T10" s="329"/>
      <c r="U10" s="329"/>
      <c r="V10" s="329"/>
      <c r="W10" s="329"/>
      <c r="X10" s="329"/>
      <c r="Y10" s="330"/>
    </row>
    <row r="11" spans="2:25" ht="18.600000000000001" customHeight="1" thickBot="1"/>
    <row r="12" spans="2:25" ht="14.4">
      <c r="B12" s="276" t="s">
        <v>124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80" t="s">
        <v>46</v>
      </c>
      <c r="M12" s="280"/>
      <c r="N12" s="317" t="str">
        <f>申込入力シート!$C$18</f>
        <v>５０ｍ</v>
      </c>
      <c r="O12" s="317"/>
      <c r="P12" s="317"/>
      <c r="Q12" s="317"/>
      <c r="R12" s="331" t="str">
        <f>申込入力シート!$B$27</f>
        <v>バタフライ</v>
      </c>
      <c r="S12" s="331"/>
      <c r="T12" s="331"/>
      <c r="U12" s="331"/>
      <c r="V12" s="331"/>
      <c r="W12" s="331"/>
      <c r="X12" s="331"/>
      <c r="Y12" s="332"/>
    </row>
    <row r="13" spans="2:25" ht="14.4"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318"/>
      <c r="O13" s="318"/>
      <c r="P13" s="318"/>
      <c r="Q13" s="318"/>
      <c r="R13" s="333"/>
      <c r="S13" s="333"/>
      <c r="T13" s="333"/>
      <c r="U13" s="333"/>
      <c r="V13" s="333"/>
      <c r="W13" s="333"/>
      <c r="X13" s="333"/>
      <c r="Y13" s="334"/>
    </row>
    <row r="14" spans="2:25" ht="17.25" customHeight="1">
      <c r="B14" s="288" t="s">
        <v>0</v>
      </c>
      <c r="C14" s="289"/>
      <c r="D14" s="292">
        <f>D9</f>
        <v>0</v>
      </c>
      <c r="E14" s="293"/>
      <c r="F14" s="293"/>
      <c r="G14" s="293"/>
      <c r="H14" s="294"/>
      <c r="I14" s="298" t="s">
        <v>1</v>
      </c>
      <c r="J14" s="146"/>
      <c r="K14" s="299"/>
      <c r="L14" s="302" t="s">
        <v>25</v>
      </c>
      <c r="M14" s="303"/>
      <c r="N14" s="304"/>
      <c r="O14" s="298" t="s">
        <v>132</v>
      </c>
      <c r="P14" s="146"/>
      <c r="Q14" s="299"/>
      <c r="R14" s="325">
        <f>申込入力シート!M27</f>
        <v>0</v>
      </c>
      <c r="S14" s="326"/>
      <c r="T14" s="326"/>
      <c r="U14" s="326"/>
      <c r="V14" s="326"/>
      <c r="W14" s="326"/>
      <c r="X14" s="326"/>
      <c r="Y14" s="327"/>
    </row>
    <row r="15" spans="2:25" ht="28.5" customHeight="1" thickBot="1">
      <c r="B15" s="290"/>
      <c r="C15" s="291"/>
      <c r="D15" s="295"/>
      <c r="E15" s="296"/>
      <c r="F15" s="296"/>
      <c r="G15" s="296"/>
      <c r="H15" s="297"/>
      <c r="I15" s="300"/>
      <c r="J15" s="160"/>
      <c r="K15" s="301"/>
      <c r="L15" s="295">
        <f>申込入力シート!L27</f>
        <v>0</v>
      </c>
      <c r="M15" s="296"/>
      <c r="N15" s="297"/>
      <c r="O15" s="300"/>
      <c r="P15" s="160"/>
      <c r="Q15" s="301"/>
      <c r="R15" s="328"/>
      <c r="S15" s="329"/>
      <c r="T15" s="329"/>
      <c r="U15" s="329"/>
      <c r="V15" s="329"/>
      <c r="W15" s="329"/>
      <c r="X15" s="329"/>
      <c r="Y15" s="330"/>
    </row>
    <row r="16" spans="2:25" ht="17.399999999999999" customHeight="1" thickBot="1"/>
    <row r="17" spans="2:25" ht="14.4">
      <c r="B17" s="276" t="s">
        <v>124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80" t="s">
        <v>46</v>
      </c>
      <c r="M17" s="280"/>
      <c r="N17" s="315" t="str">
        <f>申込入力シート!C28</f>
        <v>１００ｍ</v>
      </c>
      <c r="O17" s="315"/>
      <c r="P17" s="315"/>
      <c r="Q17" s="315"/>
      <c r="R17" s="331" t="str">
        <f>申込入力シート!$B$27</f>
        <v>バタフライ</v>
      </c>
      <c r="S17" s="331"/>
      <c r="T17" s="331"/>
      <c r="U17" s="331"/>
      <c r="V17" s="331"/>
      <c r="W17" s="331"/>
      <c r="X17" s="331"/>
      <c r="Y17" s="332"/>
    </row>
    <row r="18" spans="2:25" ht="14.4">
      <c r="B18" s="278"/>
      <c r="C18" s="279"/>
      <c r="D18" s="279"/>
      <c r="E18" s="279"/>
      <c r="F18" s="279"/>
      <c r="G18" s="279"/>
      <c r="H18" s="279"/>
      <c r="I18" s="279"/>
      <c r="J18" s="279"/>
      <c r="K18" s="279"/>
      <c r="L18" s="281"/>
      <c r="M18" s="281"/>
      <c r="N18" s="316"/>
      <c r="O18" s="316"/>
      <c r="P18" s="316"/>
      <c r="Q18" s="316"/>
      <c r="R18" s="333"/>
      <c r="S18" s="333"/>
      <c r="T18" s="333"/>
      <c r="U18" s="333"/>
      <c r="V18" s="333"/>
      <c r="W18" s="333"/>
      <c r="X18" s="333"/>
      <c r="Y18" s="334"/>
    </row>
    <row r="19" spans="2:25" ht="17.25" customHeight="1">
      <c r="B19" s="288" t="s">
        <v>0</v>
      </c>
      <c r="C19" s="289"/>
      <c r="D19" s="292">
        <f>D14</f>
        <v>0</v>
      </c>
      <c r="E19" s="293"/>
      <c r="F19" s="293"/>
      <c r="G19" s="293"/>
      <c r="H19" s="294"/>
      <c r="I19" s="298" t="s">
        <v>1</v>
      </c>
      <c r="J19" s="146"/>
      <c r="K19" s="299"/>
      <c r="L19" s="302" t="s">
        <v>25</v>
      </c>
      <c r="M19" s="303"/>
      <c r="N19" s="304"/>
      <c r="O19" s="298" t="s">
        <v>132</v>
      </c>
      <c r="P19" s="146"/>
      <c r="Q19" s="299"/>
      <c r="R19" s="325">
        <f>申込入力シート!E28</f>
        <v>0</v>
      </c>
      <c r="S19" s="326"/>
      <c r="T19" s="326"/>
      <c r="U19" s="326"/>
      <c r="V19" s="326"/>
      <c r="W19" s="326"/>
      <c r="X19" s="326"/>
      <c r="Y19" s="327"/>
    </row>
    <row r="20" spans="2:25" ht="28.5" customHeight="1" thickBot="1">
      <c r="B20" s="290"/>
      <c r="C20" s="291"/>
      <c r="D20" s="295"/>
      <c r="E20" s="296"/>
      <c r="F20" s="296"/>
      <c r="G20" s="296"/>
      <c r="H20" s="297"/>
      <c r="I20" s="300"/>
      <c r="J20" s="160"/>
      <c r="K20" s="301"/>
      <c r="L20" s="295">
        <f>申込入力シート!D28</f>
        <v>0</v>
      </c>
      <c r="M20" s="296"/>
      <c r="N20" s="297"/>
      <c r="O20" s="300"/>
      <c r="P20" s="160"/>
      <c r="Q20" s="301"/>
      <c r="R20" s="328"/>
      <c r="S20" s="329"/>
      <c r="T20" s="329"/>
      <c r="U20" s="329"/>
      <c r="V20" s="329"/>
      <c r="W20" s="329"/>
      <c r="X20" s="329"/>
      <c r="Y20" s="330"/>
    </row>
    <row r="21" spans="2:25" ht="20.399999999999999" customHeight="1" thickBot="1"/>
    <row r="22" spans="2:25" ht="14.4">
      <c r="B22" s="276" t="s">
        <v>124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80" t="s">
        <v>46</v>
      </c>
      <c r="M22" s="280"/>
      <c r="N22" s="315" t="str">
        <f>N17</f>
        <v>１００ｍ</v>
      </c>
      <c r="O22" s="315"/>
      <c r="P22" s="315"/>
      <c r="Q22" s="315"/>
      <c r="R22" s="331" t="str">
        <f>申込入力シート!$B$27</f>
        <v>バタフライ</v>
      </c>
      <c r="S22" s="331"/>
      <c r="T22" s="331"/>
      <c r="U22" s="331"/>
      <c r="V22" s="331"/>
      <c r="W22" s="331"/>
      <c r="X22" s="331"/>
      <c r="Y22" s="332"/>
    </row>
    <row r="23" spans="2:25" ht="14.4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81"/>
      <c r="M23" s="281"/>
      <c r="N23" s="316"/>
      <c r="O23" s="316"/>
      <c r="P23" s="316"/>
      <c r="Q23" s="316"/>
      <c r="R23" s="333"/>
      <c r="S23" s="333"/>
      <c r="T23" s="333"/>
      <c r="U23" s="333"/>
      <c r="V23" s="333"/>
      <c r="W23" s="333"/>
      <c r="X23" s="333"/>
      <c r="Y23" s="334"/>
    </row>
    <row r="24" spans="2:25" ht="17.25" customHeight="1">
      <c r="B24" s="288" t="s">
        <v>0</v>
      </c>
      <c r="C24" s="289"/>
      <c r="D24" s="292">
        <f>D19</f>
        <v>0</v>
      </c>
      <c r="E24" s="293"/>
      <c r="F24" s="293"/>
      <c r="G24" s="293"/>
      <c r="H24" s="294"/>
      <c r="I24" s="298" t="s">
        <v>1</v>
      </c>
      <c r="J24" s="146"/>
      <c r="K24" s="299"/>
      <c r="L24" s="302" t="s">
        <v>25</v>
      </c>
      <c r="M24" s="303"/>
      <c r="N24" s="304"/>
      <c r="O24" s="298" t="s">
        <v>132</v>
      </c>
      <c r="P24" s="146"/>
      <c r="Q24" s="299"/>
      <c r="R24" s="325">
        <f>申込入力シート!I28</f>
        <v>0</v>
      </c>
      <c r="S24" s="326"/>
      <c r="T24" s="326"/>
      <c r="U24" s="326"/>
      <c r="V24" s="326"/>
      <c r="W24" s="326"/>
      <c r="X24" s="326"/>
      <c r="Y24" s="327"/>
    </row>
    <row r="25" spans="2:25" ht="28.5" customHeight="1" thickBot="1">
      <c r="B25" s="290"/>
      <c r="C25" s="291"/>
      <c r="D25" s="295"/>
      <c r="E25" s="296"/>
      <c r="F25" s="296"/>
      <c r="G25" s="296"/>
      <c r="H25" s="297"/>
      <c r="I25" s="300"/>
      <c r="J25" s="160"/>
      <c r="K25" s="301"/>
      <c r="L25" s="295">
        <f>申込入力シート!H28</f>
        <v>0</v>
      </c>
      <c r="M25" s="296"/>
      <c r="N25" s="297"/>
      <c r="O25" s="300"/>
      <c r="P25" s="160"/>
      <c r="Q25" s="301"/>
      <c r="R25" s="328"/>
      <c r="S25" s="329"/>
      <c r="T25" s="329"/>
      <c r="U25" s="329"/>
      <c r="V25" s="329"/>
      <c r="W25" s="329"/>
      <c r="X25" s="329"/>
      <c r="Y25" s="330"/>
    </row>
    <row r="26" spans="2:25" ht="19.2" customHeight="1" thickBot="1"/>
    <row r="27" spans="2:25" ht="14.4">
      <c r="B27" s="276" t="s">
        <v>124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80" t="s">
        <v>46</v>
      </c>
      <c r="M27" s="280"/>
      <c r="N27" s="315" t="str">
        <f>N22</f>
        <v>１００ｍ</v>
      </c>
      <c r="O27" s="315"/>
      <c r="P27" s="315"/>
      <c r="Q27" s="315"/>
      <c r="R27" s="331" t="str">
        <f>申込入力シート!$B$27</f>
        <v>バタフライ</v>
      </c>
      <c r="S27" s="331"/>
      <c r="T27" s="331"/>
      <c r="U27" s="331"/>
      <c r="V27" s="331"/>
      <c r="W27" s="331"/>
      <c r="X27" s="331"/>
      <c r="Y27" s="332"/>
    </row>
    <row r="28" spans="2:25" ht="14.4"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81"/>
      <c r="M28" s="281"/>
      <c r="N28" s="316"/>
      <c r="O28" s="316"/>
      <c r="P28" s="316"/>
      <c r="Q28" s="316"/>
      <c r="R28" s="333"/>
      <c r="S28" s="333"/>
      <c r="T28" s="333"/>
      <c r="U28" s="333"/>
      <c r="V28" s="333"/>
      <c r="W28" s="333"/>
      <c r="X28" s="333"/>
      <c r="Y28" s="334"/>
    </row>
    <row r="29" spans="2:25" ht="17.25" customHeight="1">
      <c r="B29" s="288" t="s">
        <v>0</v>
      </c>
      <c r="C29" s="289"/>
      <c r="D29" s="292">
        <f>D24</f>
        <v>0</v>
      </c>
      <c r="E29" s="293"/>
      <c r="F29" s="293"/>
      <c r="G29" s="293"/>
      <c r="H29" s="294"/>
      <c r="I29" s="298" t="s">
        <v>1</v>
      </c>
      <c r="J29" s="146"/>
      <c r="K29" s="299"/>
      <c r="L29" s="302" t="s">
        <v>25</v>
      </c>
      <c r="M29" s="303"/>
      <c r="N29" s="304"/>
      <c r="O29" s="298" t="s">
        <v>132</v>
      </c>
      <c r="P29" s="146"/>
      <c r="Q29" s="299"/>
      <c r="R29" s="325">
        <f>申込入力シート!M28</f>
        <v>0</v>
      </c>
      <c r="S29" s="326"/>
      <c r="T29" s="326"/>
      <c r="U29" s="326"/>
      <c r="V29" s="326"/>
      <c r="W29" s="326"/>
      <c r="X29" s="326"/>
      <c r="Y29" s="327"/>
    </row>
    <row r="30" spans="2:25" ht="28.5" customHeight="1" thickBot="1">
      <c r="B30" s="290"/>
      <c r="C30" s="291"/>
      <c r="D30" s="295"/>
      <c r="E30" s="296"/>
      <c r="F30" s="296"/>
      <c r="G30" s="296"/>
      <c r="H30" s="297"/>
      <c r="I30" s="300"/>
      <c r="J30" s="160"/>
      <c r="K30" s="301"/>
      <c r="L30" s="295">
        <f>申込入力シート!L28</f>
        <v>0</v>
      </c>
      <c r="M30" s="296"/>
      <c r="N30" s="297"/>
      <c r="O30" s="300"/>
      <c r="P30" s="160"/>
      <c r="Q30" s="301"/>
      <c r="R30" s="328"/>
      <c r="S30" s="329"/>
      <c r="T30" s="329"/>
      <c r="U30" s="329"/>
      <c r="V30" s="329"/>
      <c r="W30" s="329"/>
      <c r="X30" s="329"/>
      <c r="Y30" s="330"/>
    </row>
    <row r="31" spans="2:25" ht="20.399999999999999" customHeight="1" thickBot="1"/>
    <row r="32" spans="2:25" ht="14.4">
      <c r="B32" s="276" t="s">
        <v>124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80" t="s">
        <v>46</v>
      </c>
      <c r="M32" s="280"/>
      <c r="N32" s="313" t="str">
        <f>申込入力シート!C29</f>
        <v>２００ｍ</v>
      </c>
      <c r="O32" s="313"/>
      <c r="P32" s="313"/>
      <c r="Q32" s="313"/>
      <c r="R32" s="331" t="str">
        <f>申込入力シート!$B$27</f>
        <v>バタフライ</v>
      </c>
      <c r="S32" s="331"/>
      <c r="T32" s="331"/>
      <c r="U32" s="331"/>
      <c r="V32" s="331"/>
      <c r="W32" s="331"/>
      <c r="X32" s="331"/>
      <c r="Y32" s="332"/>
    </row>
    <row r="33" spans="2:25" ht="14.4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81"/>
      <c r="M33" s="281"/>
      <c r="N33" s="314"/>
      <c r="O33" s="314"/>
      <c r="P33" s="314"/>
      <c r="Q33" s="314"/>
      <c r="R33" s="333"/>
      <c r="S33" s="333"/>
      <c r="T33" s="333"/>
      <c r="U33" s="333"/>
      <c r="V33" s="333"/>
      <c r="W33" s="333"/>
      <c r="X33" s="333"/>
      <c r="Y33" s="334"/>
    </row>
    <row r="34" spans="2:25" ht="17.25" customHeight="1">
      <c r="B34" s="288" t="s">
        <v>0</v>
      </c>
      <c r="C34" s="289"/>
      <c r="D34" s="292">
        <f>D29</f>
        <v>0</v>
      </c>
      <c r="E34" s="293"/>
      <c r="F34" s="293"/>
      <c r="G34" s="293"/>
      <c r="H34" s="294"/>
      <c r="I34" s="298" t="s">
        <v>1</v>
      </c>
      <c r="J34" s="146"/>
      <c r="K34" s="299"/>
      <c r="L34" s="302" t="s">
        <v>25</v>
      </c>
      <c r="M34" s="303"/>
      <c r="N34" s="304"/>
      <c r="O34" s="298" t="s">
        <v>132</v>
      </c>
      <c r="P34" s="146"/>
      <c r="Q34" s="299"/>
      <c r="R34" s="325">
        <f>申込入力シート!E29</f>
        <v>0</v>
      </c>
      <c r="S34" s="326"/>
      <c r="T34" s="326"/>
      <c r="U34" s="326"/>
      <c r="V34" s="326"/>
      <c r="W34" s="326"/>
      <c r="X34" s="326"/>
      <c r="Y34" s="327"/>
    </row>
    <row r="35" spans="2:25" ht="28.5" customHeight="1" thickBot="1">
      <c r="B35" s="290"/>
      <c r="C35" s="291"/>
      <c r="D35" s="295"/>
      <c r="E35" s="296"/>
      <c r="F35" s="296"/>
      <c r="G35" s="296"/>
      <c r="H35" s="297"/>
      <c r="I35" s="300"/>
      <c r="J35" s="160"/>
      <c r="K35" s="301"/>
      <c r="L35" s="295">
        <f>申込入力シート!D29</f>
        <v>0</v>
      </c>
      <c r="M35" s="296"/>
      <c r="N35" s="297"/>
      <c r="O35" s="300"/>
      <c r="P35" s="160"/>
      <c r="Q35" s="301"/>
      <c r="R35" s="328"/>
      <c r="S35" s="329"/>
      <c r="T35" s="329"/>
      <c r="U35" s="329"/>
      <c r="V35" s="329"/>
      <c r="W35" s="329"/>
      <c r="X35" s="329"/>
      <c r="Y35" s="330"/>
    </row>
    <row r="36" spans="2:25" ht="17.399999999999999" customHeight="1" thickBot="1"/>
    <row r="37" spans="2:25" ht="14.4">
      <c r="B37" s="276" t="s">
        <v>124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80" t="s">
        <v>46</v>
      </c>
      <c r="M37" s="280"/>
      <c r="N37" s="313" t="str">
        <f>N32</f>
        <v>２００ｍ</v>
      </c>
      <c r="O37" s="313"/>
      <c r="P37" s="313"/>
      <c r="Q37" s="313"/>
      <c r="R37" s="331" t="str">
        <f>申込入力シート!$B$27</f>
        <v>バタフライ</v>
      </c>
      <c r="S37" s="331"/>
      <c r="T37" s="331"/>
      <c r="U37" s="331"/>
      <c r="V37" s="331"/>
      <c r="W37" s="331"/>
      <c r="X37" s="331"/>
      <c r="Y37" s="332"/>
    </row>
    <row r="38" spans="2:25" ht="14.4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81"/>
      <c r="M38" s="281"/>
      <c r="N38" s="314"/>
      <c r="O38" s="314"/>
      <c r="P38" s="314"/>
      <c r="Q38" s="314"/>
      <c r="R38" s="333"/>
      <c r="S38" s="333"/>
      <c r="T38" s="333"/>
      <c r="U38" s="333"/>
      <c r="V38" s="333"/>
      <c r="W38" s="333"/>
      <c r="X38" s="333"/>
      <c r="Y38" s="334"/>
    </row>
    <row r="39" spans="2:25" ht="17.25" customHeight="1">
      <c r="B39" s="288" t="s">
        <v>0</v>
      </c>
      <c r="C39" s="289"/>
      <c r="D39" s="292">
        <f>D34</f>
        <v>0</v>
      </c>
      <c r="E39" s="293"/>
      <c r="F39" s="293"/>
      <c r="G39" s="293"/>
      <c r="H39" s="294"/>
      <c r="I39" s="298" t="s">
        <v>1</v>
      </c>
      <c r="J39" s="146"/>
      <c r="K39" s="299"/>
      <c r="L39" s="302" t="s">
        <v>25</v>
      </c>
      <c r="M39" s="303"/>
      <c r="N39" s="304"/>
      <c r="O39" s="298" t="s">
        <v>132</v>
      </c>
      <c r="P39" s="146"/>
      <c r="Q39" s="299"/>
      <c r="R39" s="325">
        <f>申込入力シート!I29</f>
        <v>0</v>
      </c>
      <c r="S39" s="326"/>
      <c r="T39" s="326"/>
      <c r="U39" s="326"/>
      <c r="V39" s="326"/>
      <c r="W39" s="326"/>
      <c r="X39" s="326"/>
      <c r="Y39" s="327"/>
    </row>
    <row r="40" spans="2:25" ht="28.5" customHeight="1" thickBot="1">
      <c r="B40" s="290"/>
      <c r="C40" s="291"/>
      <c r="D40" s="295"/>
      <c r="E40" s="296"/>
      <c r="F40" s="296"/>
      <c r="G40" s="296"/>
      <c r="H40" s="297"/>
      <c r="I40" s="300"/>
      <c r="J40" s="160"/>
      <c r="K40" s="301"/>
      <c r="L40" s="295">
        <f>申込入力シート!H29</f>
        <v>0</v>
      </c>
      <c r="M40" s="296"/>
      <c r="N40" s="297"/>
      <c r="O40" s="300"/>
      <c r="P40" s="160"/>
      <c r="Q40" s="301"/>
      <c r="R40" s="328"/>
      <c r="S40" s="329"/>
      <c r="T40" s="329"/>
      <c r="U40" s="329"/>
      <c r="V40" s="329"/>
      <c r="W40" s="329"/>
      <c r="X40" s="329"/>
      <c r="Y40" s="330"/>
    </row>
    <row r="41" spans="2:25" ht="18.600000000000001" customHeight="1" thickBot="1"/>
    <row r="42" spans="2:25" ht="14.4">
      <c r="B42" s="276" t="s">
        <v>124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80" t="s">
        <v>46</v>
      </c>
      <c r="M42" s="280"/>
      <c r="N42" s="313" t="str">
        <f>N37</f>
        <v>２００ｍ</v>
      </c>
      <c r="O42" s="313"/>
      <c r="P42" s="313"/>
      <c r="Q42" s="313"/>
      <c r="R42" s="331" t="str">
        <f>申込入力シート!$B$27</f>
        <v>バタフライ</v>
      </c>
      <c r="S42" s="331"/>
      <c r="T42" s="331"/>
      <c r="U42" s="331"/>
      <c r="V42" s="331"/>
      <c r="W42" s="331"/>
      <c r="X42" s="331"/>
      <c r="Y42" s="332"/>
    </row>
    <row r="43" spans="2:25" ht="14.4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81"/>
      <c r="M43" s="281"/>
      <c r="N43" s="314"/>
      <c r="O43" s="314"/>
      <c r="P43" s="314"/>
      <c r="Q43" s="314"/>
      <c r="R43" s="333"/>
      <c r="S43" s="333"/>
      <c r="T43" s="333"/>
      <c r="U43" s="333"/>
      <c r="V43" s="333"/>
      <c r="W43" s="333"/>
      <c r="X43" s="333"/>
      <c r="Y43" s="334"/>
    </row>
    <row r="44" spans="2:25" ht="17.25" customHeight="1">
      <c r="B44" s="288" t="s">
        <v>0</v>
      </c>
      <c r="C44" s="289"/>
      <c r="D44" s="292">
        <f>D39</f>
        <v>0</v>
      </c>
      <c r="E44" s="293"/>
      <c r="F44" s="293"/>
      <c r="G44" s="293"/>
      <c r="H44" s="294"/>
      <c r="I44" s="298" t="s">
        <v>1</v>
      </c>
      <c r="J44" s="146"/>
      <c r="K44" s="299"/>
      <c r="L44" s="302" t="s">
        <v>25</v>
      </c>
      <c r="M44" s="303"/>
      <c r="N44" s="304"/>
      <c r="O44" s="298" t="s">
        <v>132</v>
      </c>
      <c r="P44" s="146"/>
      <c r="Q44" s="299"/>
      <c r="R44" s="325">
        <f>申込入力シート!M29</f>
        <v>0</v>
      </c>
      <c r="S44" s="326"/>
      <c r="T44" s="326"/>
      <c r="U44" s="326"/>
      <c r="V44" s="326"/>
      <c r="W44" s="326"/>
      <c r="X44" s="326"/>
      <c r="Y44" s="327"/>
    </row>
    <row r="45" spans="2:25" ht="28.5" customHeight="1" thickBot="1">
      <c r="B45" s="290"/>
      <c r="C45" s="291"/>
      <c r="D45" s="295"/>
      <c r="E45" s="296"/>
      <c r="F45" s="296"/>
      <c r="G45" s="296"/>
      <c r="H45" s="297"/>
      <c r="I45" s="300"/>
      <c r="J45" s="160"/>
      <c r="K45" s="301"/>
      <c r="L45" s="295">
        <f>申込入力シート!L29</f>
        <v>0</v>
      </c>
      <c r="M45" s="296"/>
      <c r="N45" s="297"/>
      <c r="O45" s="300"/>
      <c r="P45" s="160"/>
      <c r="Q45" s="301"/>
      <c r="R45" s="328"/>
      <c r="S45" s="329"/>
      <c r="T45" s="329"/>
      <c r="U45" s="329"/>
      <c r="V45" s="329"/>
      <c r="W45" s="329"/>
      <c r="X45" s="329"/>
      <c r="Y45" s="330"/>
    </row>
  </sheetData>
  <sheetProtection algorithmName="SHA-512" hashValue="89IFxa4sGwum6f5zcUQw78BybIPzvhHgzpRCa6kaQ1a+k/uFqvFh8H0+viDV+xmcEVUJXFuG8XrWq9Yy4fABig==" saltValue="MD4rkGFe5FQ29I+61e9GCw==" spinCount="100000" sheet="1" objects="1" scenarios="1"/>
  <mergeCells count="99">
    <mergeCell ref="R12:Y13"/>
    <mergeCell ref="B14:C15"/>
    <mergeCell ref="D14:H15"/>
    <mergeCell ref="I14:K15"/>
    <mergeCell ref="L14:N14"/>
    <mergeCell ref="O14:Q15"/>
    <mergeCell ref="R14:Y15"/>
    <mergeCell ref="B12:K13"/>
    <mergeCell ref="L12:M13"/>
    <mergeCell ref="N12:Q13"/>
    <mergeCell ref="L15:N15"/>
    <mergeCell ref="B17:K18"/>
    <mergeCell ref="L17:M18"/>
    <mergeCell ref="N17:Q18"/>
    <mergeCell ref="R17:Y18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Y5"/>
    <mergeCell ref="B7:K8"/>
    <mergeCell ref="L7:M8"/>
    <mergeCell ref="N7:Q8"/>
    <mergeCell ref="R7:Y8"/>
    <mergeCell ref="O9:Q10"/>
    <mergeCell ref="R9:Y10"/>
    <mergeCell ref="B9:C10"/>
    <mergeCell ref="D9:H10"/>
    <mergeCell ref="I9:K10"/>
    <mergeCell ref="L9:N9"/>
    <mergeCell ref="L10:N10"/>
    <mergeCell ref="R19:Y20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Y45"/>
  <sheetViews>
    <sheetView view="pageBreakPreview" zoomScale="60" zoomScaleNormal="100" workbookViewId="0">
      <selection activeCell="AS41" sqref="AS41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6" t="s">
        <v>124</v>
      </c>
      <c r="C2" s="277"/>
      <c r="D2" s="277"/>
      <c r="E2" s="277"/>
      <c r="F2" s="277"/>
      <c r="G2" s="277"/>
      <c r="H2" s="277"/>
      <c r="I2" s="277"/>
      <c r="J2" s="277"/>
      <c r="K2" s="277"/>
      <c r="L2" s="280" t="s">
        <v>46</v>
      </c>
      <c r="M2" s="280"/>
      <c r="N2" s="317" t="str">
        <f>申込入力シート!$C$18</f>
        <v>５０ｍ</v>
      </c>
      <c r="O2" s="317"/>
      <c r="P2" s="317"/>
      <c r="Q2" s="317"/>
      <c r="R2" s="284" t="str">
        <f>申込入力シート!$B$30</f>
        <v>背泳ぎ</v>
      </c>
      <c r="S2" s="284"/>
      <c r="T2" s="284"/>
      <c r="U2" s="284"/>
      <c r="V2" s="284"/>
      <c r="W2" s="284"/>
      <c r="X2" s="284"/>
      <c r="Y2" s="285"/>
    </row>
    <row r="3" spans="2:25" ht="13.5" customHeight="1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81"/>
      <c r="M3" s="281"/>
      <c r="N3" s="318"/>
      <c r="O3" s="318"/>
      <c r="P3" s="318"/>
      <c r="Q3" s="318"/>
      <c r="R3" s="286"/>
      <c r="S3" s="286"/>
      <c r="T3" s="286"/>
      <c r="U3" s="286"/>
      <c r="V3" s="286"/>
      <c r="W3" s="286"/>
      <c r="X3" s="286"/>
      <c r="Y3" s="287"/>
    </row>
    <row r="4" spans="2:25" ht="17.25" customHeight="1">
      <c r="B4" s="288" t="s">
        <v>0</v>
      </c>
      <c r="C4" s="289"/>
      <c r="D4" s="292">
        <f>申込入力シート!$B$4</f>
        <v>0</v>
      </c>
      <c r="E4" s="293"/>
      <c r="F4" s="293"/>
      <c r="G4" s="293"/>
      <c r="H4" s="294"/>
      <c r="I4" s="298" t="s">
        <v>1</v>
      </c>
      <c r="J4" s="146"/>
      <c r="K4" s="299"/>
      <c r="L4" s="302" t="s">
        <v>125</v>
      </c>
      <c r="M4" s="303"/>
      <c r="N4" s="304"/>
      <c r="O4" s="298" t="s">
        <v>132</v>
      </c>
      <c r="P4" s="146"/>
      <c r="Q4" s="299"/>
      <c r="R4" s="305">
        <f>申込入力シート!E30</f>
        <v>0</v>
      </c>
      <c r="S4" s="306"/>
      <c r="T4" s="306"/>
      <c r="U4" s="306"/>
      <c r="V4" s="306"/>
      <c r="W4" s="306"/>
      <c r="X4" s="306"/>
      <c r="Y4" s="307"/>
    </row>
    <row r="5" spans="2:25" ht="28.5" customHeight="1" thickBot="1">
      <c r="B5" s="290"/>
      <c r="C5" s="291"/>
      <c r="D5" s="295"/>
      <c r="E5" s="296"/>
      <c r="F5" s="296"/>
      <c r="G5" s="296"/>
      <c r="H5" s="297"/>
      <c r="I5" s="300"/>
      <c r="J5" s="160"/>
      <c r="K5" s="301"/>
      <c r="L5" s="295">
        <f>申込入力シート!D30</f>
        <v>0</v>
      </c>
      <c r="M5" s="296"/>
      <c r="N5" s="297"/>
      <c r="O5" s="300"/>
      <c r="P5" s="160"/>
      <c r="Q5" s="301"/>
      <c r="R5" s="308"/>
      <c r="S5" s="309"/>
      <c r="T5" s="309"/>
      <c r="U5" s="309"/>
      <c r="V5" s="309"/>
      <c r="W5" s="309"/>
      <c r="X5" s="309"/>
      <c r="Y5" s="310"/>
    </row>
    <row r="6" spans="2:25" ht="21.6" thickBot="1"/>
    <row r="7" spans="2:25" ht="13.5" customHeight="1">
      <c r="B7" s="276" t="s">
        <v>124</v>
      </c>
      <c r="C7" s="277"/>
      <c r="D7" s="277"/>
      <c r="E7" s="277"/>
      <c r="F7" s="277"/>
      <c r="G7" s="277"/>
      <c r="H7" s="277"/>
      <c r="I7" s="277"/>
      <c r="J7" s="277"/>
      <c r="K7" s="277"/>
      <c r="L7" s="280" t="s">
        <v>46</v>
      </c>
      <c r="M7" s="280"/>
      <c r="N7" s="317" t="str">
        <f>申込入力シート!$C$18</f>
        <v>５０ｍ</v>
      </c>
      <c r="O7" s="317"/>
      <c r="P7" s="317"/>
      <c r="Q7" s="317"/>
      <c r="R7" s="284" t="str">
        <f>申込入力シート!$B$30</f>
        <v>背泳ぎ</v>
      </c>
      <c r="S7" s="284"/>
      <c r="T7" s="284"/>
      <c r="U7" s="284"/>
      <c r="V7" s="284"/>
      <c r="W7" s="284"/>
      <c r="X7" s="284"/>
      <c r="Y7" s="285"/>
    </row>
    <row r="8" spans="2:25" ht="13.5" customHeight="1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81"/>
      <c r="M8" s="281"/>
      <c r="N8" s="318"/>
      <c r="O8" s="318"/>
      <c r="P8" s="318"/>
      <c r="Q8" s="318"/>
      <c r="R8" s="286"/>
      <c r="S8" s="286"/>
      <c r="T8" s="286"/>
      <c r="U8" s="286"/>
      <c r="V8" s="286"/>
      <c r="W8" s="286"/>
      <c r="X8" s="286"/>
      <c r="Y8" s="287"/>
    </row>
    <row r="9" spans="2:25" ht="17.25" customHeight="1">
      <c r="B9" s="288" t="s">
        <v>0</v>
      </c>
      <c r="C9" s="289"/>
      <c r="D9" s="292">
        <f>申込入力シート!$B$4</f>
        <v>0</v>
      </c>
      <c r="E9" s="293"/>
      <c r="F9" s="293"/>
      <c r="G9" s="293"/>
      <c r="H9" s="294"/>
      <c r="I9" s="298" t="s">
        <v>1</v>
      </c>
      <c r="J9" s="146"/>
      <c r="K9" s="299"/>
      <c r="L9" s="302" t="s">
        <v>25</v>
      </c>
      <c r="M9" s="303"/>
      <c r="N9" s="304"/>
      <c r="O9" s="298" t="s">
        <v>132</v>
      </c>
      <c r="P9" s="146"/>
      <c r="Q9" s="299"/>
      <c r="R9" s="305">
        <f>申込入力シート!I30</f>
        <v>0</v>
      </c>
      <c r="S9" s="306"/>
      <c r="T9" s="306"/>
      <c r="U9" s="306"/>
      <c r="V9" s="306"/>
      <c r="W9" s="306"/>
      <c r="X9" s="306"/>
      <c r="Y9" s="307"/>
    </row>
    <row r="10" spans="2:25" ht="28.5" customHeight="1" thickBot="1">
      <c r="B10" s="290"/>
      <c r="C10" s="291"/>
      <c r="D10" s="295"/>
      <c r="E10" s="296"/>
      <c r="F10" s="296"/>
      <c r="G10" s="296"/>
      <c r="H10" s="297"/>
      <c r="I10" s="300"/>
      <c r="J10" s="160"/>
      <c r="K10" s="301"/>
      <c r="L10" s="295">
        <f>申込入力シート!H30</f>
        <v>0</v>
      </c>
      <c r="M10" s="296"/>
      <c r="N10" s="297"/>
      <c r="O10" s="300"/>
      <c r="P10" s="160"/>
      <c r="Q10" s="301"/>
      <c r="R10" s="308"/>
      <c r="S10" s="309"/>
      <c r="T10" s="309"/>
      <c r="U10" s="309"/>
      <c r="V10" s="309"/>
      <c r="W10" s="309"/>
      <c r="X10" s="309"/>
      <c r="Y10" s="310"/>
    </row>
    <row r="11" spans="2:25" ht="21.6" thickBot="1"/>
    <row r="12" spans="2:25" ht="13.5" customHeight="1">
      <c r="B12" s="276" t="s">
        <v>124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80" t="s">
        <v>46</v>
      </c>
      <c r="M12" s="280"/>
      <c r="N12" s="317" t="str">
        <f>申込入力シート!$C$18</f>
        <v>５０ｍ</v>
      </c>
      <c r="O12" s="317"/>
      <c r="P12" s="317"/>
      <c r="Q12" s="317"/>
      <c r="R12" s="284" t="str">
        <f>申込入力シート!$B$30</f>
        <v>背泳ぎ</v>
      </c>
      <c r="S12" s="284"/>
      <c r="T12" s="284"/>
      <c r="U12" s="284"/>
      <c r="V12" s="284"/>
      <c r="W12" s="284"/>
      <c r="X12" s="284"/>
      <c r="Y12" s="285"/>
    </row>
    <row r="13" spans="2:25" ht="13.5" customHeight="1"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318"/>
      <c r="O13" s="318"/>
      <c r="P13" s="318"/>
      <c r="Q13" s="318"/>
      <c r="R13" s="286"/>
      <c r="S13" s="286"/>
      <c r="T13" s="286"/>
      <c r="U13" s="286"/>
      <c r="V13" s="286"/>
      <c r="W13" s="286"/>
      <c r="X13" s="286"/>
      <c r="Y13" s="287"/>
    </row>
    <row r="14" spans="2:25" ht="17.25" customHeight="1">
      <c r="B14" s="288" t="s">
        <v>0</v>
      </c>
      <c r="C14" s="289"/>
      <c r="D14" s="292">
        <f>申込入力シート!$B$4</f>
        <v>0</v>
      </c>
      <c r="E14" s="293"/>
      <c r="F14" s="293"/>
      <c r="G14" s="293"/>
      <c r="H14" s="294"/>
      <c r="I14" s="298" t="s">
        <v>1</v>
      </c>
      <c r="J14" s="146"/>
      <c r="K14" s="299"/>
      <c r="L14" s="302" t="s">
        <v>25</v>
      </c>
      <c r="M14" s="303"/>
      <c r="N14" s="304"/>
      <c r="O14" s="298" t="s">
        <v>132</v>
      </c>
      <c r="P14" s="146"/>
      <c r="Q14" s="299"/>
      <c r="R14" s="305">
        <f>申込入力シート!M30</f>
        <v>0</v>
      </c>
      <c r="S14" s="306"/>
      <c r="T14" s="306"/>
      <c r="U14" s="306"/>
      <c r="V14" s="306"/>
      <c r="W14" s="306"/>
      <c r="X14" s="306"/>
      <c r="Y14" s="307"/>
    </row>
    <row r="15" spans="2:25" ht="28.5" customHeight="1" thickBot="1">
      <c r="B15" s="290"/>
      <c r="C15" s="291"/>
      <c r="D15" s="295"/>
      <c r="E15" s="296"/>
      <c r="F15" s="296"/>
      <c r="G15" s="296"/>
      <c r="H15" s="297"/>
      <c r="I15" s="300"/>
      <c r="J15" s="160"/>
      <c r="K15" s="301"/>
      <c r="L15" s="295">
        <f>申込入力シート!L30</f>
        <v>0</v>
      </c>
      <c r="M15" s="296"/>
      <c r="N15" s="297"/>
      <c r="O15" s="300"/>
      <c r="P15" s="160"/>
      <c r="Q15" s="301"/>
      <c r="R15" s="308"/>
      <c r="S15" s="309"/>
      <c r="T15" s="309"/>
      <c r="U15" s="309"/>
      <c r="V15" s="309"/>
      <c r="W15" s="309"/>
      <c r="X15" s="309"/>
      <c r="Y15" s="310"/>
    </row>
    <row r="16" spans="2:25" ht="21.6" thickBot="1"/>
    <row r="17" spans="2:25" ht="13.5" customHeight="1">
      <c r="B17" s="276" t="s">
        <v>124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80" t="s">
        <v>46</v>
      </c>
      <c r="M17" s="280"/>
      <c r="N17" s="315" t="str">
        <f>申込入力シート!C31</f>
        <v>１００ｍ</v>
      </c>
      <c r="O17" s="315"/>
      <c r="P17" s="315"/>
      <c r="Q17" s="315"/>
      <c r="R17" s="284" t="str">
        <f>申込入力シート!$B$30</f>
        <v>背泳ぎ</v>
      </c>
      <c r="S17" s="284"/>
      <c r="T17" s="284"/>
      <c r="U17" s="284"/>
      <c r="V17" s="284"/>
      <c r="W17" s="284"/>
      <c r="X17" s="284"/>
      <c r="Y17" s="285"/>
    </row>
    <row r="18" spans="2:25" ht="13.5" customHeight="1">
      <c r="B18" s="278"/>
      <c r="C18" s="279"/>
      <c r="D18" s="279"/>
      <c r="E18" s="279"/>
      <c r="F18" s="279"/>
      <c r="G18" s="279"/>
      <c r="H18" s="279"/>
      <c r="I18" s="279"/>
      <c r="J18" s="279"/>
      <c r="K18" s="279"/>
      <c r="L18" s="281"/>
      <c r="M18" s="281"/>
      <c r="N18" s="316"/>
      <c r="O18" s="316"/>
      <c r="P18" s="316"/>
      <c r="Q18" s="316"/>
      <c r="R18" s="286"/>
      <c r="S18" s="286"/>
      <c r="T18" s="286"/>
      <c r="U18" s="286"/>
      <c r="V18" s="286"/>
      <c r="W18" s="286"/>
      <c r="X18" s="286"/>
      <c r="Y18" s="287"/>
    </row>
    <row r="19" spans="2:25" ht="17.25" customHeight="1">
      <c r="B19" s="288" t="s">
        <v>0</v>
      </c>
      <c r="C19" s="289"/>
      <c r="D19" s="292">
        <f>申込入力シート!$B$4</f>
        <v>0</v>
      </c>
      <c r="E19" s="293"/>
      <c r="F19" s="293"/>
      <c r="G19" s="293"/>
      <c r="H19" s="294"/>
      <c r="I19" s="298" t="s">
        <v>1</v>
      </c>
      <c r="J19" s="146"/>
      <c r="K19" s="299"/>
      <c r="L19" s="302" t="s">
        <v>25</v>
      </c>
      <c r="M19" s="303"/>
      <c r="N19" s="304"/>
      <c r="O19" s="298" t="s">
        <v>132</v>
      </c>
      <c r="P19" s="146"/>
      <c r="Q19" s="299"/>
      <c r="R19" s="305">
        <f>申込入力シート!E31</f>
        <v>0</v>
      </c>
      <c r="S19" s="306"/>
      <c r="T19" s="306"/>
      <c r="U19" s="306"/>
      <c r="V19" s="306"/>
      <c r="W19" s="306"/>
      <c r="X19" s="306"/>
      <c r="Y19" s="307"/>
    </row>
    <row r="20" spans="2:25" ht="28.5" customHeight="1" thickBot="1">
      <c r="B20" s="290"/>
      <c r="C20" s="291"/>
      <c r="D20" s="295"/>
      <c r="E20" s="296"/>
      <c r="F20" s="296"/>
      <c r="G20" s="296"/>
      <c r="H20" s="297"/>
      <c r="I20" s="300"/>
      <c r="J20" s="160"/>
      <c r="K20" s="301"/>
      <c r="L20" s="295">
        <f>申込入力シート!D31</f>
        <v>0</v>
      </c>
      <c r="M20" s="296"/>
      <c r="N20" s="297"/>
      <c r="O20" s="300"/>
      <c r="P20" s="160"/>
      <c r="Q20" s="301"/>
      <c r="R20" s="308"/>
      <c r="S20" s="309"/>
      <c r="T20" s="309"/>
      <c r="U20" s="309"/>
      <c r="V20" s="309"/>
      <c r="W20" s="309"/>
      <c r="X20" s="309"/>
      <c r="Y20" s="310"/>
    </row>
    <row r="21" spans="2:25" ht="21.6" thickBot="1"/>
    <row r="22" spans="2:25" ht="13.5" customHeight="1">
      <c r="B22" s="276" t="s">
        <v>124</v>
      </c>
      <c r="C22" s="277"/>
      <c r="D22" s="277"/>
      <c r="E22" s="277"/>
      <c r="F22" s="277"/>
      <c r="G22" s="277"/>
      <c r="H22" s="277"/>
      <c r="I22" s="277"/>
      <c r="J22" s="277"/>
      <c r="K22" s="277"/>
      <c r="L22" s="280" t="s">
        <v>46</v>
      </c>
      <c r="M22" s="280"/>
      <c r="N22" s="315" t="str">
        <f>申込入力シート!C31</f>
        <v>１００ｍ</v>
      </c>
      <c r="O22" s="315"/>
      <c r="P22" s="315"/>
      <c r="Q22" s="315"/>
      <c r="R22" s="284" t="str">
        <f>申込入力シート!$B$30</f>
        <v>背泳ぎ</v>
      </c>
      <c r="S22" s="284"/>
      <c r="T22" s="284"/>
      <c r="U22" s="284"/>
      <c r="V22" s="284"/>
      <c r="W22" s="284"/>
      <c r="X22" s="284"/>
      <c r="Y22" s="285"/>
    </row>
    <row r="23" spans="2:25" ht="13.5" customHeight="1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81"/>
      <c r="M23" s="281"/>
      <c r="N23" s="316"/>
      <c r="O23" s="316"/>
      <c r="P23" s="316"/>
      <c r="Q23" s="316"/>
      <c r="R23" s="286"/>
      <c r="S23" s="286"/>
      <c r="T23" s="286"/>
      <c r="U23" s="286"/>
      <c r="V23" s="286"/>
      <c r="W23" s="286"/>
      <c r="X23" s="286"/>
      <c r="Y23" s="287"/>
    </row>
    <row r="24" spans="2:25" ht="17.25" customHeight="1">
      <c r="B24" s="288" t="s">
        <v>0</v>
      </c>
      <c r="C24" s="289"/>
      <c r="D24" s="292">
        <f>申込入力シート!$B$4</f>
        <v>0</v>
      </c>
      <c r="E24" s="293"/>
      <c r="F24" s="293"/>
      <c r="G24" s="293"/>
      <c r="H24" s="294"/>
      <c r="I24" s="298" t="s">
        <v>1</v>
      </c>
      <c r="J24" s="146"/>
      <c r="K24" s="299"/>
      <c r="L24" s="302" t="s">
        <v>25</v>
      </c>
      <c r="M24" s="303"/>
      <c r="N24" s="304"/>
      <c r="O24" s="298" t="s">
        <v>132</v>
      </c>
      <c r="P24" s="146"/>
      <c r="Q24" s="299"/>
      <c r="R24" s="305">
        <f>申込入力シート!I31</f>
        <v>0</v>
      </c>
      <c r="S24" s="306"/>
      <c r="T24" s="306"/>
      <c r="U24" s="306"/>
      <c r="V24" s="306"/>
      <c r="W24" s="306"/>
      <c r="X24" s="306"/>
      <c r="Y24" s="307"/>
    </row>
    <row r="25" spans="2:25" ht="28.5" customHeight="1" thickBot="1">
      <c r="B25" s="290"/>
      <c r="C25" s="291"/>
      <c r="D25" s="295"/>
      <c r="E25" s="296"/>
      <c r="F25" s="296"/>
      <c r="G25" s="296"/>
      <c r="H25" s="297"/>
      <c r="I25" s="300"/>
      <c r="J25" s="160"/>
      <c r="K25" s="301"/>
      <c r="L25" s="295">
        <f>申込入力シート!H31</f>
        <v>0</v>
      </c>
      <c r="M25" s="296"/>
      <c r="N25" s="297"/>
      <c r="O25" s="300"/>
      <c r="P25" s="160"/>
      <c r="Q25" s="301"/>
      <c r="R25" s="308"/>
      <c r="S25" s="309"/>
      <c r="T25" s="309"/>
      <c r="U25" s="309"/>
      <c r="V25" s="309"/>
      <c r="W25" s="309"/>
      <c r="X25" s="309"/>
      <c r="Y25" s="310"/>
    </row>
    <row r="26" spans="2:25" ht="21.6" thickBot="1"/>
    <row r="27" spans="2:25" ht="13.5" customHeight="1">
      <c r="B27" s="276" t="s">
        <v>124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80" t="s">
        <v>46</v>
      </c>
      <c r="M27" s="280"/>
      <c r="N27" s="315" t="str">
        <f>申込入力シート!C31</f>
        <v>１００ｍ</v>
      </c>
      <c r="O27" s="315"/>
      <c r="P27" s="315"/>
      <c r="Q27" s="315"/>
      <c r="R27" s="284" t="str">
        <f>申込入力シート!$B$30</f>
        <v>背泳ぎ</v>
      </c>
      <c r="S27" s="284"/>
      <c r="T27" s="284"/>
      <c r="U27" s="284"/>
      <c r="V27" s="284"/>
      <c r="W27" s="284"/>
      <c r="X27" s="284"/>
      <c r="Y27" s="285"/>
    </row>
    <row r="28" spans="2:25" ht="13.5" customHeight="1"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81"/>
      <c r="M28" s="281"/>
      <c r="N28" s="316"/>
      <c r="O28" s="316"/>
      <c r="P28" s="316"/>
      <c r="Q28" s="316"/>
      <c r="R28" s="286"/>
      <c r="S28" s="286"/>
      <c r="T28" s="286"/>
      <c r="U28" s="286"/>
      <c r="V28" s="286"/>
      <c r="W28" s="286"/>
      <c r="X28" s="286"/>
      <c r="Y28" s="287"/>
    </row>
    <row r="29" spans="2:25" ht="17.25" customHeight="1">
      <c r="B29" s="288" t="s">
        <v>0</v>
      </c>
      <c r="C29" s="289"/>
      <c r="D29" s="292">
        <f>申込入力シート!$B$4</f>
        <v>0</v>
      </c>
      <c r="E29" s="293"/>
      <c r="F29" s="293"/>
      <c r="G29" s="293"/>
      <c r="H29" s="294"/>
      <c r="I29" s="298" t="s">
        <v>1</v>
      </c>
      <c r="J29" s="146"/>
      <c r="K29" s="299"/>
      <c r="L29" s="302" t="s">
        <v>25</v>
      </c>
      <c r="M29" s="303"/>
      <c r="N29" s="304"/>
      <c r="O29" s="298" t="s">
        <v>132</v>
      </c>
      <c r="P29" s="146"/>
      <c r="Q29" s="299"/>
      <c r="R29" s="305">
        <f>申込入力シート!M31</f>
        <v>0</v>
      </c>
      <c r="S29" s="306"/>
      <c r="T29" s="306"/>
      <c r="U29" s="306"/>
      <c r="V29" s="306"/>
      <c r="W29" s="306"/>
      <c r="X29" s="306"/>
      <c r="Y29" s="307"/>
    </row>
    <row r="30" spans="2:25" ht="28.5" customHeight="1" thickBot="1">
      <c r="B30" s="290"/>
      <c r="C30" s="291"/>
      <c r="D30" s="295"/>
      <c r="E30" s="296"/>
      <c r="F30" s="296"/>
      <c r="G30" s="296"/>
      <c r="H30" s="297"/>
      <c r="I30" s="300"/>
      <c r="J30" s="160"/>
      <c r="K30" s="301"/>
      <c r="L30" s="295">
        <f>申込入力シート!L31</f>
        <v>0</v>
      </c>
      <c r="M30" s="296"/>
      <c r="N30" s="297"/>
      <c r="O30" s="300"/>
      <c r="P30" s="160"/>
      <c r="Q30" s="301"/>
      <c r="R30" s="308"/>
      <c r="S30" s="309"/>
      <c r="T30" s="309"/>
      <c r="U30" s="309"/>
      <c r="V30" s="309"/>
      <c r="W30" s="309"/>
      <c r="X30" s="309"/>
      <c r="Y30" s="310"/>
    </row>
    <row r="31" spans="2:25" ht="21.6" thickBot="1"/>
    <row r="32" spans="2:25" ht="13.5" customHeight="1">
      <c r="B32" s="276" t="s">
        <v>124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280" t="s">
        <v>46</v>
      </c>
      <c r="M32" s="280"/>
      <c r="N32" s="313" t="str">
        <f>申込入力シート!C32</f>
        <v>２００ｍ</v>
      </c>
      <c r="O32" s="313"/>
      <c r="P32" s="313"/>
      <c r="Q32" s="313"/>
      <c r="R32" s="284" t="str">
        <f>申込入力シート!$B$30</f>
        <v>背泳ぎ</v>
      </c>
      <c r="S32" s="284"/>
      <c r="T32" s="284"/>
      <c r="U32" s="284"/>
      <c r="V32" s="284"/>
      <c r="W32" s="284"/>
      <c r="X32" s="284"/>
      <c r="Y32" s="285"/>
    </row>
    <row r="33" spans="2:25" ht="13.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81"/>
      <c r="M33" s="281"/>
      <c r="N33" s="314"/>
      <c r="O33" s="314"/>
      <c r="P33" s="314"/>
      <c r="Q33" s="314"/>
      <c r="R33" s="286"/>
      <c r="S33" s="286"/>
      <c r="T33" s="286"/>
      <c r="U33" s="286"/>
      <c r="V33" s="286"/>
      <c r="W33" s="286"/>
      <c r="X33" s="286"/>
      <c r="Y33" s="287"/>
    </row>
    <row r="34" spans="2:25" ht="17.25" customHeight="1">
      <c r="B34" s="288" t="s">
        <v>0</v>
      </c>
      <c r="C34" s="289"/>
      <c r="D34" s="292">
        <f>申込入力シート!$B$4</f>
        <v>0</v>
      </c>
      <c r="E34" s="293"/>
      <c r="F34" s="293"/>
      <c r="G34" s="293"/>
      <c r="H34" s="294"/>
      <c r="I34" s="298" t="s">
        <v>1</v>
      </c>
      <c r="J34" s="146"/>
      <c r="K34" s="299"/>
      <c r="L34" s="302" t="s">
        <v>25</v>
      </c>
      <c r="M34" s="303"/>
      <c r="N34" s="304"/>
      <c r="O34" s="298" t="s">
        <v>132</v>
      </c>
      <c r="P34" s="146"/>
      <c r="Q34" s="299"/>
      <c r="R34" s="305">
        <f>申込入力シート!E32</f>
        <v>0</v>
      </c>
      <c r="S34" s="306"/>
      <c r="T34" s="306"/>
      <c r="U34" s="306"/>
      <c r="V34" s="306"/>
      <c r="W34" s="306"/>
      <c r="X34" s="306"/>
      <c r="Y34" s="307"/>
    </row>
    <row r="35" spans="2:25" ht="28.5" customHeight="1" thickBot="1">
      <c r="B35" s="290"/>
      <c r="C35" s="291"/>
      <c r="D35" s="295"/>
      <c r="E35" s="296"/>
      <c r="F35" s="296"/>
      <c r="G35" s="296"/>
      <c r="H35" s="297"/>
      <c r="I35" s="300"/>
      <c r="J35" s="160"/>
      <c r="K35" s="301"/>
      <c r="L35" s="295">
        <f>申込入力シート!D32</f>
        <v>0</v>
      </c>
      <c r="M35" s="296"/>
      <c r="N35" s="297"/>
      <c r="O35" s="300"/>
      <c r="P35" s="160"/>
      <c r="Q35" s="301"/>
      <c r="R35" s="308"/>
      <c r="S35" s="309"/>
      <c r="T35" s="309"/>
      <c r="U35" s="309"/>
      <c r="V35" s="309"/>
      <c r="W35" s="309"/>
      <c r="X35" s="309"/>
      <c r="Y35" s="310"/>
    </row>
    <row r="36" spans="2:25" ht="21.6" thickBot="1"/>
    <row r="37" spans="2:25" ht="13.5" customHeight="1">
      <c r="B37" s="276" t="s">
        <v>124</v>
      </c>
      <c r="C37" s="277"/>
      <c r="D37" s="277"/>
      <c r="E37" s="277"/>
      <c r="F37" s="277"/>
      <c r="G37" s="277"/>
      <c r="H37" s="277"/>
      <c r="I37" s="277"/>
      <c r="J37" s="277"/>
      <c r="K37" s="277"/>
      <c r="L37" s="280" t="s">
        <v>46</v>
      </c>
      <c r="M37" s="280"/>
      <c r="N37" s="313" t="str">
        <f>申込入力シート!C32</f>
        <v>２００ｍ</v>
      </c>
      <c r="O37" s="313"/>
      <c r="P37" s="313"/>
      <c r="Q37" s="313"/>
      <c r="R37" s="284" t="str">
        <f>申込入力シート!$B$30</f>
        <v>背泳ぎ</v>
      </c>
      <c r="S37" s="284"/>
      <c r="T37" s="284"/>
      <c r="U37" s="284"/>
      <c r="V37" s="284"/>
      <c r="W37" s="284"/>
      <c r="X37" s="284"/>
      <c r="Y37" s="285"/>
    </row>
    <row r="38" spans="2:25" ht="13.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81"/>
      <c r="M38" s="281"/>
      <c r="N38" s="314"/>
      <c r="O38" s="314"/>
      <c r="P38" s="314"/>
      <c r="Q38" s="314"/>
      <c r="R38" s="286"/>
      <c r="S38" s="286"/>
      <c r="T38" s="286"/>
      <c r="U38" s="286"/>
      <c r="V38" s="286"/>
      <c r="W38" s="286"/>
      <c r="X38" s="286"/>
      <c r="Y38" s="287"/>
    </row>
    <row r="39" spans="2:25" ht="17.25" customHeight="1">
      <c r="B39" s="288" t="s">
        <v>0</v>
      </c>
      <c r="C39" s="289"/>
      <c r="D39" s="292">
        <f>申込入力シート!$B$4</f>
        <v>0</v>
      </c>
      <c r="E39" s="293"/>
      <c r="F39" s="293"/>
      <c r="G39" s="293"/>
      <c r="H39" s="294"/>
      <c r="I39" s="298" t="s">
        <v>1</v>
      </c>
      <c r="J39" s="146"/>
      <c r="K39" s="299"/>
      <c r="L39" s="302" t="s">
        <v>25</v>
      </c>
      <c r="M39" s="303"/>
      <c r="N39" s="304"/>
      <c r="O39" s="298" t="s">
        <v>132</v>
      </c>
      <c r="P39" s="146"/>
      <c r="Q39" s="299"/>
      <c r="R39" s="305">
        <f>申込入力シート!I32</f>
        <v>0</v>
      </c>
      <c r="S39" s="306"/>
      <c r="T39" s="306"/>
      <c r="U39" s="306"/>
      <c r="V39" s="306"/>
      <c r="W39" s="306"/>
      <c r="X39" s="306"/>
      <c r="Y39" s="307"/>
    </row>
    <row r="40" spans="2:25" ht="28.5" customHeight="1" thickBot="1">
      <c r="B40" s="290"/>
      <c r="C40" s="291"/>
      <c r="D40" s="295"/>
      <c r="E40" s="296"/>
      <c r="F40" s="296"/>
      <c r="G40" s="296"/>
      <c r="H40" s="297"/>
      <c r="I40" s="300"/>
      <c r="J40" s="160"/>
      <c r="K40" s="301"/>
      <c r="L40" s="295">
        <f>申込入力シート!H32</f>
        <v>0</v>
      </c>
      <c r="M40" s="296"/>
      <c r="N40" s="297"/>
      <c r="O40" s="300"/>
      <c r="P40" s="160"/>
      <c r="Q40" s="301"/>
      <c r="R40" s="308"/>
      <c r="S40" s="309"/>
      <c r="T40" s="309"/>
      <c r="U40" s="309"/>
      <c r="V40" s="309"/>
      <c r="W40" s="309"/>
      <c r="X40" s="309"/>
      <c r="Y40" s="310"/>
    </row>
    <row r="41" spans="2:25" ht="21.6" thickBot="1"/>
    <row r="42" spans="2:25" ht="13.5" customHeight="1">
      <c r="B42" s="276" t="s">
        <v>124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80" t="s">
        <v>46</v>
      </c>
      <c r="M42" s="280"/>
      <c r="N42" s="313" t="str">
        <f>申込入力シート!C32</f>
        <v>２００ｍ</v>
      </c>
      <c r="O42" s="313"/>
      <c r="P42" s="313"/>
      <c r="Q42" s="313"/>
      <c r="R42" s="284" t="str">
        <f>申込入力シート!$B$30</f>
        <v>背泳ぎ</v>
      </c>
      <c r="S42" s="284"/>
      <c r="T42" s="284"/>
      <c r="U42" s="284"/>
      <c r="V42" s="284"/>
      <c r="W42" s="284"/>
      <c r="X42" s="284"/>
      <c r="Y42" s="285"/>
    </row>
    <row r="43" spans="2:25" ht="13.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81"/>
      <c r="M43" s="281"/>
      <c r="N43" s="314"/>
      <c r="O43" s="314"/>
      <c r="P43" s="314"/>
      <c r="Q43" s="314"/>
      <c r="R43" s="286"/>
      <c r="S43" s="286"/>
      <c r="T43" s="286"/>
      <c r="U43" s="286"/>
      <c r="V43" s="286"/>
      <c r="W43" s="286"/>
      <c r="X43" s="286"/>
      <c r="Y43" s="287"/>
    </row>
    <row r="44" spans="2:25" ht="17.25" customHeight="1">
      <c r="B44" s="288" t="s">
        <v>0</v>
      </c>
      <c r="C44" s="289"/>
      <c r="D44" s="292">
        <f>申込入力シート!$B$4</f>
        <v>0</v>
      </c>
      <c r="E44" s="293"/>
      <c r="F44" s="293"/>
      <c r="G44" s="293"/>
      <c r="H44" s="294"/>
      <c r="I44" s="298" t="s">
        <v>1</v>
      </c>
      <c r="J44" s="146"/>
      <c r="K44" s="299"/>
      <c r="L44" s="302" t="s">
        <v>25</v>
      </c>
      <c r="M44" s="303"/>
      <c r="N44" s="304"/>
      <c r="O44" s="298" t="s">
        <v>132</v>
      </c>
      <c r="P44" s="146"/>
      <c r="Q44" s="299"/>
      <c r="R44" s="305">
        <f>申込入力シート!M32</f>
        <v>0</v>
      </c>
      <c r="S44" s="306"/>
      <c r="T44" s="306"/>
      <c r="U44" s="306"/>
      <c r="V44" s="306"/>
      <c r="W44" s="306"/>
      <c r="X44" s="306"/>
      <c r="Y44" s="307"/>
    </row>
    <row r="45" spans="2:25" ht="28.5" customHeight="1" thickBot="1">
      <c r="B45" s="290"/>
      <c r="C45" s="291"/>
      <c r="D45" s="295"/>
      <c r="E45" s="296"/>
      <c r="F45" s="296"/>
      <c r="G45" s="296"/>
      <c r="H45" s="297"/>
      <c r="I45" s="300"/>
      <c r="J45" s="160"/>
      <c r="K45" s="301"/>
      <c r="L45" s="295">
        <f>申込入力シート!L32</f>
        <v>0</v>
      </c>
      <c r="M45" s="296"/>
      <c r="N45" s="297"/>
      <c r="O45" s="300"/>
      <c r="P45" s="160"/>
      <c r="Q45" s="301"/>
      <c r="R45" s="308"/>
      <c r="S45" s="309"/>
      <c r="T45" s="309"/>
      <c r="U45" s="309"/>
      <c r="V45" s="309"/>
      <c r="W45" s="309"/>
      <c r="X45" s="309"/>
      <c r="Y45" s="310"/>
    </row>
  </sheetData>
  <sheetProtection algorithmName="SHA-512" hashValue="IscR40N4Z2gSWRSOuNbR+v6vbG0C7CEEyo1QB5QJ6cPBj/+tqcDTNZO4Ir7P5Ix+44MNPxcn+KXFForinB7Hzw==" saltValue="UEu2TY+vQnxcSAXbC2AJFg==" spinCount="100000" sheet="1" objects="1" scenarios="1"/>
  <mergeCells count="99"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R14:Y15"/>
    <mergeCell ref="L15:N15"/>
    <mergeCell ref="B2:K3"/>
    <mergeCell ref="L2:M3"/>
    <mergeCell ref="N2:Q3"/>
    <mergeCell ref="R2:Y3"/>
    <mergeCell ref="B7:K8"/>
    <mergeCell ref="L7:M8"/>
    <mergeCell ref="N7:Q8"/>
    <mergeCell ref="R7:Y8"/>
    <mergeCell ref="R9:Y10"/>
    <mergeCell ref="L10:N10"/>
    <mergeCell ref="B4:C5"/>
    <mergeCell ref="D4:H5"/>
    <mergeCell ref="I4:K5"/>
    <mergeCell ref="L4:N4"/>
    <mergeCell ref="L5:N5"/>
    <mergeCell ref="O4:Q5"/>
    <mergeCell ref="R4:Y5"/>
    <mergeCell ref="B9:C10"/>
    <mergeCell ref="D9:H10"/>
    <mergeCell ref="I9:K10"/>
    <mergeCell ref="L9:N9"/>
    <mergeCell ref="O9:Q10"/>
    <mergeCell ref="R19:Y20"/>
    <mergeCell ref="B17:K18"/>
    <mergeCell ref="L17:M18"/>
    <mergeCell ref="N17:Q18"/>
    <mergeCell ref="R17:Y18"/>
    <mergeCell ref="B19:C20"/>
    <mergeCell ref="D19:H20"/>
    <mergeCell ref="I19:K20"/>
    <mergeCell ref="L19:N19"/>
    <mergeCell ref="O19:Q20"/>
    <mergeCell ref="L20:N2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7D6-00C4-4E36-B962-9AE44595C875}">
  <sheetPr>
    <tabColor rgb="FFFFFF00"/>
  </sheetPr>
  <dimension ref="B1:Y15"/>
  <sheetViews>
    <sheetView view="pageBreakPreview" zoomScale="60" zoomScaleNormal="100" workbookViewId="0">
      <selection activeCell="BJ16" sqref="BJ16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6" t="s">
        <v>124</v>
      </c>
      <c r="C2" s="277"/>
      <c r="D2" s="277"/>
      <c r="E2" s="277"/>
      <c r="F2" s="277"/>
      <c r="G2" s="277"/>
      <c r="H2" s="277"/>
      <c r="I2" s="277"/>
      <c r="J2" s="277"/>
      <c r="K2" s="277"/>
      <c r="L2" s="280" t="s">
        <v>46</v>
      </c>
      <c r="M2" s="280"/>
      <c r="N2" s="311" t="str">
        <f>申込入力シート!C33</f>
        <v>２００ｍ</v>
      </c>
      <c r="O2" s="311"/>
      <c r="P2" s="311"/>
      <c r="Q2" s="311"/>
      <c r="R2" s="284" t="str">
        <f>申込入力シート!B33</f>
        <v>メドレー</v>
      </c>
      <c r="S2" s="284"/>
      <c r="T2" s="284"/>
      <c r="U2" s="284"/>
      <c r="V2" s="284"/>
      <c r="W2" s="284"/>
      <c r="X2" s="284"/>
      <c r="Y2" s="285"/>
    </row>
    <row r="3" spans="2:25" ht="13.5" customHeight="1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81"/>
      <c r="M3" s="281"/>
      <c r="N3" s="312"/>
      <c r="O3" s="312"/>
      <c r="P3" s="312"/>
      <c r="Q3" s="312"/>
      <c r="R3" s="286"/>
      <c r="S3" s="286"/>
      <c r="T3" s="286"/>
      <c r="U3" s="286"/>
      <c r="V3" s="286"/>
      <c r="W3" s="286"/>
      <c r="X3" s="286"/>
      <c r="Y3" s="287"/>
    </row>
    <row r="4" spans="2:25" ht="17.25" customHeight="1">
      <c r="B4" s="288" t="s">
        <v>0</v>
      </c>
      <c r="C4" s="289"/>
      <c r="D4" s="292">
        <f>申込入力シート!$B$4</f>
        <v>0</v>
      </c>
      <c r="E4" s="293"/>
      <c r="F4" s="293"/>
      <c r="G4" s="293"/>
      <c r="H4" s="294"/>
      <c r="I4" s="298" t="s">
        <v>1</v>
      </c>
      <c r="J4" s="146"/>
      <c r="K4" s="299"/>
      <c r="L4" s="302" t="s">
        <v>25</v>
      </c>
      <c r="M4" s="303"/>
      <c r="N4" s="304"/>
      <c r="O4" s="298" t="s">
        <v>132</v>
      </c>
      <c r="P4" s="146"/>
      <c r="Q4" s="299"/>
      <c r="R4" s="305">
        <f>申込入力シート!E33</f>
        <v>0</v>
      </c>
      <c r="S4" s="306"/>
      <c r="T4" s="306"/>
      <c r="U4" s="306"/>
      <c r="V4" s="306"/>
      <c r="W4" s="306"/>
      <c r="X4" s="306"/>
      <c r="Y4" s="307"/>
    </row>
    <row r="5" spans="2:25" ht="28.5" customHeight="1" thickBot="1">
      <c r="B5" s="290"/>
      <c r="C5" s="291"/>
      <c r="D5" s="295"/>
      <c r="E5" s="296"/>
      <c r="F5" s="296"/>
      <c r="G5" s="296"/>
      <c r="H5" s="297"/>
      <c r="I5" s="300"/>
      <c r="J5" s="160"/>
      <c r="K5" s="301"/>
      <c r="L5" s="295">
        <f>申込入力シート!D33</f>
        <v>0</v>
      </c>
      <c r="M5" s="296"/>
      <c r="N5" s="297"/>
      <c r="O5" s="300"/>
      <c r="P5" s="160"/>
      <c r="Q5" s="301"/>
      <c r="R5" s="308"/>
      <c r="S5" s="309"/>
      <c r="T5" s="309"/>
      <c r="U5" s="309"/>
      <c r="V5" s="309"/>
      <c r="W5" s="309"/>
      <c r="X5" s="309"/>
      <c r="Y5" s="310"/>
    </row>
    <row r="6" spans="2:25" ht="21.6" thickBot="1"/>
    <row r="7" spans="2:25" ht="13.5" customHeight="1">
      <c r="B7" s="276" t="s">
        <v>124</v>
      </c>
      <c r="C7" s="277"/>
      <c r="D7" s="277"/>
      <c r="E7" s="277"/>
      <c r="F7" s="277"/>
      <c r="G7" s="277"/>
      <c r="H7" s="277"/>
      <c r="I7" s="277"/>
      <c r="J7" s="277"/>
      <c r="K7" s="277"/>
      <c r="L7" s="280" t="s">
        <v>46</v>
      </c>
      <c r="M7" s="280"/>
      <c r="N7" s="311" t="str">
        <f>申込入力シート!C32</f>
        <v>２００ｍ</v>
      </c>
      <c r="O7" s="311"/>
      <c r="P7" s="311"/>
      <c r="Q7" s="311"/>
      <c r="R7" s="284" t="str">
        <f>R2</f>
        <v>メドレー</v>
      </c>
      <c r="S7" s="284"/>
      <c r="T7" s="284"/>
      <c r="U7" s="284"/>
      <c r="V7" s="284"/>
      <c r="W7" s="284"/>
      <c r="X7" s="284"/>
      <c r="Y7" s="285"/>
    </row>
    <row r="8" spans="2:25" ht="13.5" customHeight="1"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81"/>
      <c r="M8" s="281"/>
      <c r="N8" s="312"/>
      <c r="O8" s="312"/>
      <c r="P8" s="312"/>
      <c r="Q8" s="312"/>
      <c r="R8" s="286"/>
      <c r="S8" s="286"/>
      <c r="T8" s="286"/>
      <c r="U8" s="286"/>
      <c r="V8" s="286"/>
      <c r="W8" s="286"/>
      <c r="X8" s="286"/>
      <c r="Y8" s="287"/>
    </row>
    <row r="9" spans="2:25" ht="17.25" customHeight="1">
      <c r="B9" s="288" t="s">
        <v>0</v>
      </c>
      <c r="C9" s="289"/>
      <c r="D9" s="292">
        <f>申込入力シート!$B$4</f>
        <v>0</v>
      </c>
      <c r="E9" s="293"/>
      <c r="F9" s="293"/>
      <c r="G9" s="293"/>
      <c r="H9" s="294"/>
      <c r="I9" s="298" t="s">
        <v>1</v>
      </c>
      <c r="J9" s="146"/>
      <c r="K9" s="299"/>
      <c r="L9" s="302" t="s">
        <v>25</v>
      </c>
      <c r="M9" s="303"/>
      <c r="N9" s="304"/>
      <c r="O9" s="298" t="s">
        <v>132</v>
      </c>
      <c r="P9" s="146"/>
      <c r="Q9" s="299"/>
      <c r="R9" s="305">
        <f>申込入力シート!I33</f>
        <v>0</v>
      </c>
      <c r="S9" s="306"/>
      <c r="T9" s="306"/>
      <c r="U9" s="306"/>
      <c r="V9" s="306"/>
      <c r="W9" s="306"/>
      <c r="X9" s="306"/>
      <c r="Y9" s="307"/>
    </row>
    <row r="10" spans="2:25" ht="28.5" customHeight="1" thickBot="1">
      <c r="B10" s="290"/>
      <c r="C10" s="291"/>
      <c r="D10" s="295"/>
      <c r="E10" s="296"/>
      <c r="F10" s="296"/>
      <c r="G10" s="296"/>
      <c r="H10" s="297"/>
      <c r="I10" s="300"/>
      <c r="J10" s="160"/>
      <c r="K10" s="301"/>
      <c r="L10" s="295">
        <f>申込入力シート!H33</f>
        <v>0</v>
      </c>
      <c r="M10" s="296"/>
      <c r="N10" s="297"/>
      <c r="O10" s="300"/>
      <c r="P10" s="160"/>
      <c r="Q10" s="301"/>
      <c r="R10" s="308"/>
      <c r="S10" s="309"/>
      <c r="T10" s="309"/>
      <c r="U10" s="309"/>
      <c r="V10" s="309"/>
      <c r="W10" s="309"/>
      <c r="X10" s="309"/>
      <c r="Y10" s="310"/>
    </row>
    <row r="11" spans="2:25" ht="21.6" thickBot="1"/>
    <row r="12" spans="2:25" ht="13.5" customHeight="1">
      <c r="B12" s="276" t="s">
        <v>124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80" t="s">
        <v>46</v>
      </c>
      <c r="M12" s="280"/>
      <c r="N12" s="311" t="str">
        <f>申込入力シート!C33</f>
        <v>２００ｍ</v>
      </c>
      <c r="O12" s="311"/>
      <c r="P12" s="311"/>
      <c r="Q12" s="311"/>
      <c r="R12" s="284" t="str">
        <f>R7</f>
        <v>メドレー</v>
      </c>
      <c r="S12" s="284"/>
      <c r="T12" s="284"/>
      <c r="U12" s="284"/>
      <c r="V12" s="284"/>
      <c r="W12" s="284"/>
      <c r="X12" s="284"/>
      <c r="Y12" s="285"/>
    </row>
    <row r="13" spans="2:25" ht="13.5" customHeight="1">
      <c r="B13" s="278"/>
      <c r="C13" s="279"/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312"/>
      <c r="O13" s="312"/>
      <c r="P13" s="312"/>
      <c r="Q13" s="312"/>
      <c r="R13" s="286"/>
      <c r="S13" s="286"/>
      <c r="T13" s="286"/>
      <c r="U13" s="286"/>
      <c r="V13" s="286"/>
      <c r="W13" s="286"/>
      <c r="X13" s="286"/>
      <c r="Y13" s="287"/>
    </row>
    <row r="14" spans="2:25" ht="17.25" customHeight="1">
      <c r="B14" s="288" t="s">
        <v>0</v>
      </c>
      <c r="C14" s="289"/>
      <c r="D14" s="292">
        <f>申込入力シート!$B$4</f>
        <v>0</v>
      </c>
      <c r="E14" s="293"/>
      <c r="F14" s="293"/>
      <c r="G14" s="293"/>
      <c r="H14" s="294"/>
      <c r="I14" s="298" t="s">
        <v>1</v>
      </c>
      <c r="J14" s="146"/>
      <c r="K14" s="299"/>
      <c r="L14" s="302" t="s">
        <v>25</v>
      </c>
      <c r="M14" s="303"/>
      <c r="N14" s="304"/>
      <c r="O14" s="298" t="s">
        <v>132</v>
      </c>
      <c r="P14" s="146"/>
      <c r="Q14" s="299"/>
      <c r="R14" s="305">
        <f>申込入力シート!M33</f>
        <v>0</v>
      </c>
      <c r="S14" s="306"/>
      <c r="T14" s="306"/>
      <c r="U14" s="306"/>
      <c r="V14" s="306"/>
      <c r="W14" s="306"/>
      <c r="X14" s="306"/>
      <c r="Y14" s="307"/>
    </row>
    <row r="15" spans="2:25" ht="28.5" customHeight="1" thickBot="1">
      <c r="B15" s="290"/>
      <c r="C15" s="291"/>
      <c r="D15" s="295"/>
      <c r="E15" s="296"/>
      <c r="F15" s="296"/>
      <c r="G15" s="296"/>
      <c r="H15" s="297"/>
      <c r="I15" s="300"/>
      <c r="J15" s="160"/>
      <c r="K15" s="301"/>
      <c r="L15" s="295">
        <f>申込入力シート!L33</f>
        <v>0</v>
      </c>
      <c r="M15" s="296"/>
      <c r="N15" s="297"/>
      <c r="O15" s="300"/>
      <c r="P15" s="160"/>
      <c r="Q15" s="301"/>
      <c r="R15" s="308"/>
      <c r="S15" s="309"/>
      <c r="T15" s="309"/>
      <c r="U15" s="309"/>
      <c r="V15" s="309"/>
      <c r="W15" s="309"/>
      <c r="X15" s="309"/>
      <c r="Y15" s="310"/>
    </row>
  </sheetData>
  <mergeCells count="33">
    <mergeCell ref="R9:Y10"/>
    <mergeCell ref="R14:Y15"/>
    <mergeCell ref="L15:N15"/>
    <mergeCell ref="B14:C15"/>
    <mergeCell ref="D14:H15"/>
    <mergeCell ref="I14:K15"/>
    <mergeCell ref="L14:N14"/>
    <mergeCell ref="O14:Q15"/>
    <mergeCell ref="L10:N10"/>
    <mergeCell ref="B12:K13"/>
    <mergeCell ref="L12:M13"/>
    <mergeCell ref="N12:Q13"/>
    <mergeCell ref="R12:Y13"/>
    <mergeCell ref="B9:C10"/>
    <mergeCell ref="D9:H10"/>
    <mergeCell ref="I9:K10"/>
    <mergeCell ref="L9:N9"/>
    <mergeCell ref="O9:Q10"/>
    <mergeCell ref="L5:N5"/>
    <mergeCell ref="B7:K8"/>
    <mergeCell ref="L7:M8"/>
    <mergeCell ref="N7:Q8"/>
    <mergeCell ref="R7:Y8"/>
    <mergeCell ref="B2:K3"/>
    <mergeCell ref="L2:M3"/>
    <mergeCell ref="N2:Q3"/>
    <mergeCell ref="R2:Y3"/>
    <mergeCell ref="B4:C5"/>
    <mergeCell ref="D4:H5"/>
    <mergeCell ref="I4:K5"/>
    <mergeCell ref="L4:N4"/>
    <mergeCell ref="O4:Q5"/>
    <mergeCell ref="R4:Y5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Y30"/>
  <sheetViews>
    <sheetView view="pageBreakPreview" zoomScaleNormal="100" zoomScaleSheetLayoutView="100" workbookViewId="0">
      <selection activeCell="AK10" sqref="AK10"/>
    </sheetView>
  </sheetViews>
  <sheetFormatPr defaultColWidth="3.21875" defaultRowHeight="13.2"/>
  <cols>
    <col min="18" max="25" width="4.44140625" customWidth="1"/>
  </cols>
  <sheetData>
    <row r="1" spans="2:25" ht="13.8" thickBot="1"/>
    <row r="2" spans="2:25">
      <c r="B2" s="335" t="s">
        <v>124</v>
      </c>
      <c r="C2" s="336"/>
      <c r="D2" s="336"/>
      <c r="E2" s="336"/>
      <c r="F2" s="336"/>
      <c r="G2" s="336"/>
      <c r="H2" s="336"/>
      <c r="I2" s="336"/>
      <c r="J2" s="336"/>
      <c r="K2" s="336"/>
      <c r="L2" s="339" t="s">
        <v>46</v>
      </c>
      <c r="M2" s="339"/>
      <c r="N2" s="336" t="str">
        <f>申込入力シート!$C$33</f>
        <v>２００ｍ</v>
      </c>
      <c r="O2" s="336"/>
      <c r="P2" s="336"/>
      <c r="Q2" s="336"/>
      <c r="R2" s="336" t="str">
        <f>申込入力シート!$B$33</f>
        <v>メドレー</v>
      </c>
      <c r="S2" s="336"/>
      <c r="T2" s="336"/>
      <c r="U2" s="336"/>
      <c r="V2" s="336"/>
      <c r="W2" s="336"/>
      <c r="X2" s="336"/>
      <c r="Y2" s="341"/>
    </row>
    <row r="3" spans="2:25">
      <c r="B3" s="337"/>
      <c r="C3" s="338"/>
      <c r="D3" s="338"/>
      <c r="E3" s="338"/>
      <c r="F3" s="338"/>
      <c r="G3" s="338"/>
      <c r="H3" s="338"/>
      <c r="I3" s="338"/>
      <c r="J3" s="338"/>
      <c r="K3" s="338"/>
      <c r="L3" s="340"/>
      <c r="M3" s="340"/>
      <c r="N3" s="338"/>
      <c r="O3" s="338"/>
      <c r="P3" s="338"/>
      <c r="Q3" s="338"/>
      <c r="R3" s="342"/>
      <c r="S3" s="342"/>
      <c r="T3" s="342"/>
      <c r="U3" s="342"/>
      <c r="V3" s="342"/>
      <c r="W3" s="342"/>
      <c r="X3" s="342"/>
      <c r="Y3" s="343"/>
    </row>
    <row r="4" spans="2:25" ht="17.25" customHeight="1">
      <c r="B4" s="344" t="s">
        <v>0</v>
      </c>
      <c r="C4" s="345"/>
      <c r="D4" s="348">
        <f>申込入力シート!B4</f>
        <v>0</v>
      </c>
      <c r="E4" s="349"/>
      <c r="F4" s="349"/>
      <c r="G4" s="349"/>
      <c r="H4" s="350"/>
      <c r="I4" s="381" t="str">
        <f>申込入力シート!D34</f>
        <v>Aチーム</v>
      </c>
      <c r="J4" s="382"/>
      <c r="K4" s="383"/>
      <c r="L4" s="360" t="s">
        <v>125</v>
      </c>
      <c r="M4" s="361"/>
      <c r="N4" s="362"/>
      <c r="O4" s="363" t="s">
        <v>132</v>
      </c>
      <c r="P4" s="364"/>
      <c r="Q4" s="364"/>
      <c r="R4" s="369">
        <f>申込入力シート!E35</f>
        <v>0</v>
      </c>
      <c r="S4" s="370"/>
      <c r="T4" s="370">
        <f>申込入力シート!E36</f>
        <v>0</v>
      </c>
      <c r="U4" s="370"/>
      <c r="V4" s="370">
        <f>申込入力シート!E37</f>
        <v>0</v>
      </c>
      <c r="W4" s="370"/>
      <c r="X4" s="370">
        <f>申込入力シート!E38</f>
        <v>0</v>
      </c>
      <c r="Y4" s="373"/>
    </row>
    <row r="5" spans="2:25" ht="28.5" customHeight="1" thickBot="1">
      <c r="B5" s="346"/>
      <c r="C5" s="347"/>
      <c r="D5" s="351"/>
      <c r="E5" s="352"/>
      <c r="F5" s="352"/>
      <c r="G5" s="352"/>
      <c r="H5" s="353"/>
      <c r="I5" s="384"/>
      <c r="J5" s="385"/>
      <c r="K5" s="386"/>
      <c r="L5" s="351">
        <f>申込入力シート!D35</f>
        <v>0</v>
      </c>
      <c r="M5" s="352"/>
      <c r="N5" s="353"/>
      <c r="O5" s="366"/>
      <c r="P5" s="367"/>
      <c r="Q5" s="367"/>
      <c r="R5" s="371"/>
      <c r="S5" s="372"/>
      <c r="T5" s="372"/>
      <c r="U5" s="372"/>
      <c r="V5" s="372"/>
      <c r="W5" s="372"/>
      <c r="X5" s="372"/>
      <c r="Y5" s="374"/>
    </row>
    <row r="6" spans="2:25" ht="13.8" thickBot="1"/>
    <row r="7" spans="2:25" ht="13.2" customHeight="1">
      <c r="B7" s="335" t="s">
        <v>124</v>
      </c>
      <c r="C7" s="336"/>
      <c r="D7" s="336"/>
      <c r="E7" s="336"/>
      <c r="F7" s="336"/>
      <c r="G7" s="336"/>
      <c r="H7" s="336"/>
      <c r="I7" s="336"/>
      <c r="J7" s="336"/>
      <c r="K7" s="336"/>
      <c r="L7" s="339" t="s">
        <v>46</v>
      </c>
      <c r="M7" s="339"/>
      <c r="N7" s="336" t="str">
        <f>申込入力シート!$C$33</f>
        <v>２００ｍ</v>
      </c>
      <c r="O7" s="336"/>
      <c r="P7" s="336"/>
      <c r="Q7" s="336"/>
      <c r="R7" s="336" t="str">
        <f>申込入力シート!$B$33</f>
        <v>メドレー</v>
      </c>
      <c r="S7" s="336"/>
      <c r="T7" s="336"/>
      <c r="U7" s="336"/>
      <c r="V7" s="336"/>
      <c r="W7" s="336"/>
      <c r="X7" s="336"/>
      <c r="Y7" s="341"/>
    </row>
    <row r="8" spans="2:25" ht="13.2" customHeight="1">
      <c r="B8" s="337"/>
      <c r="C8" s="338"/>
      <c r="D8" s="338"/>
      <c r="E8" s="338"/>
      <c r="F8" s="338"/>
      <c r="G8" s="338"/>
      <c r="H8" s="338"/>
      <c r="I8" s="338"/>
      <c r="J8" s="338"/>
      <c r="K8" s="338"/>
      <c r="L8" s="340"/>
      <c r="M8" s="340"/>
      <c r="N8" s="338"/>
      <c r="O8" s="338"/>
      <c r="P8" s="338"/>
      <c r="Q8" s="338"/>
      <c r="R8" s="342"/>
      <c r="S8" s="342"/>
      <c r="T8" s="342"/>
      <c r="U8" s="342"/>
      <c r="V8" s="342"/>
      <c r="W8" s="342"/>
      <c r="X8" s="342"/>
      <c r="Y8" s="343"/>
    </row>
    <row r="9" spans="2:25" ht="17.25" customHeight="1">
      <c r="B9" s="344" t="s">
        <v>0</v>
      </c>
      <c r="C9" s="345"/>
      <c r="D9" s="348">
        <f>D4</f>
        <v>0</v>
      </c>
      <c r="E9" s="349"/>
      <c r="F9" s="349"/>
      <c r="G9" s="349"/>
      <c r="H9" s="350"/>
      <c r="I9" s="375" t="str">
        <f>申込入力シート!H34</f>
        <v>Bチーム</v>
      </c>
      <c r="J9" s="376"/>
      <c r="K9" s="377"/>
      <c r="L9" s="360" t="s">
        <v>25</v>
      </c>
      <c r="M9" s="361"/>
      <c r="N9" s="362"/>
      <c r="O9" s="363" t="s">
        <v>132</v>
      </c>
      <c r="P9" s="364"/>
      <c r="Q9" s="365"/>
      <c r="R9" s="369">
        <f>申込入力シート!I35</f>
        <v>0</v>
      </c>
      <c r="S9" s="370"/>
      <c r="T9" s="370">
        <f>申込入力シート!I36</f>
        <v>0</v>
      </c>
      <c r="U9" s="370"/>
      <c r="V9" s="370">
        <f>申込入力シート!I37</f>
        <v>0</v>
      </c>
      <c r="W9" s="370"/>
      <c r="X9" s="370">
        <f>申込入力シート!I38</f>
        <v>0</v>
      </c>
      <c r="Y9" s="373"/>
    </row>
    <row r="10" spans="2:25" ht="28.5" customHeight="1" thickBot="1">
      <c r="B10" s="346"/>
      <c r="C10" s="347"/>
      <c r="D10" s="351"/>
      <c r="E10" s="352"/>
      <c r="F10" s="352"/>
      <c r="G10" s="352"/>
      <c r="H10" s="353"/>
      <c r="I10" s="378"/>
      <c r="J10" s="379"/>
      <c r="K10" s="380"/>
      <c r="L10" s="351">
        <f>申込入力シート!H35</f>
        <v>0</v>
      </c>
      <c r="M10" s="352"/>
      <c r="N10" s="353"/>
      <c r="O10" s="366"/>
      <c r="P10" s="367"/>
      <c r="Q10" s="368"/>
      <c r="R10" s="371"/>
      <c r="S10" s="372"/>
      <c r="T10" s="372"/>
      <c r="U10" s="372"/>
      <c r="V10" s="372"/>
      <c r="W10" s="372"/>
      <c r="X10" s="372"/>
      <c r="Y10" s="374"/>
    </row>
    <row r="11" spans="2:25" ht="13.8" thickBot="1"/>
    <row r="12" spans="2:25" ht="13.2" customHeight="1">
      <c r="B12" s="335" t="s">
        <v>124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9" t="s">
        <v>46</v>
      </c>
      <c r="M12" s="339"/>
      <c r="N12" s="336" t="str">
        <f>申込入力シート!$C$33</f>
        <v>２００ｍ</v>
      </c>
      <c r="O12" s="336"/>
      <c r="P12" s="336"/>
      <c r="Q12" s="336"/>
      <c r="R12" s="336" t="str">
        <f>申込入力シート!$B$33</f>
        <v>メドレー</v>
      </c>
      <c r="S12" s="336"/>
      <c r="T12" s="336"/>
      <c r="U12" s="336"/>
      <c r="V12" s="336"/>
      <c r="W12" s="336"/>
      <c r="X12" s="336"/>
      <c r="Y12" s="341"/>
    </row>
    <row r="13" spans="2:25" ht="13.2" customHeight="1">
      <c r="B13" s="337"/>
      <c r="C13" s="338"/>
      <c r="D13" s="338"/>
      <c r="E13" s="338"/>
      <c r="F13" s="338"/>
      <c r="G13" s="338"/>
      <c r="H13" s="338"/>
      <c r="I13" s="338"/>
      <c r="J13" s="338"/>
      <c r="K13" s="338"/>
      <c r="L13" s="340"/>
      <c r="M13" s="340"/>
      <c r="N13" s="338"/>
      <c r="O13" s="338"/>
      <c r="P13" s="338"/>
      <c r="Q13" s="338"/>
      <c r="R13" s="342"/>
      <c r="S13" s="342"/>
      <c r="T13" s="342"/>
      <c r="U13" s="342"/>
      <c r="V13" s="342"/>
      <c r="W13" s="342"/>
      <c r="X13" s="342"/>
      <c r="Y13" s="343"/>
    </row>
    <row r="14" spans="2:25" ht="17.25" customHeight="1">
      <c r="B14" s="344" t="s">
        <v>0</v>
      </c>
      <c r="C14" s="345"/>
      <c r="D14" s="348">
        <f>D9</f>
        <v>0</v>
      </c>
      <c r="E14" s="349"/>
      <c r="F14" s="349"/>
      <c r="G14" s="349"/>
      <c r="H14" s="350"/>
      <c r="I14" s="354" t="str">
        <f>申込入力シート!L34</f>
        <v>Cチーム</v>
      </c>
      <c r="J14" s="355"/>
      <c r="K14" s="356"/>
      <c r="L14" s="360" t="s">
        <v>25</v>
      </c>
      <c r="M14" s="361"/>
      <c r="N14" s="362"/>
      <c r="O14" s="363" t="s">
        <v>132</v>
      </c>
      <c r="P14" s="364"/>
      <c r="Q14" s="365"/>
      <c r="R14" s="369">
        <f>申込入力シート!M35</f>
        <v>0</v>
      </c>
      <c r="S14" s="370"/>
      <c r="T14" s="370">
        <f>申込入力シート!M36</f>
        <v>0</v>
      </c>
      <c r="U14" s="370"/>
      <c r="V14" s="370">
        <f>申込入力シート!M37</f>
        <v>0</v>
      </c>
      <c r="W14" s="370"/>
      <c r="X14" s="370">
        <f>申込入力シート!M38</f>
        <v>0</v>
      </c>
      <c r="Y14" s="373"/>
    </row>
    <row r="15" spans="2:25" ht="28.5" customHeight="1" thickBot="1">
      <c r="B15" s="346"/>
      <c r="C15" s="347"/>
      <c r="D15" s="351"/>
      <c r="E15" s="352"/>
      <c r="F15" s="352"/>
      <c r="G15" s="352"/>
      <c r="H15" s="353"/>
      <c r="I15" s="357"/>
      <c r="J15" s="358"/>
      <c r="K15" s="359"/>
      <c r="L15" s="351">
        <f>申込入力シート!L35</f>
        <v>0</v>
      </c>
      <c r="M15" s="352"/>
      <c r="N15" s="353"/>
      <c r="O15" s="366"/>
      <c r="P15" s="367"/>
      <c r="Q15" s="368"/>
      <c r="R15" s="371"/>
      <c r="S15" s="372"/>
      <c r="T15" s="372"/>
      <c r="U15" s="372"/>
      <c r="V15" s="372"/>
      <c r="W15" s="372"/>
      <c r="X15" s="372"/>
      <c r="Y15" s="374"/>
    </row>
    <row r="16" spans="2:25" ht="13.8" thickBot="1"/>
    <row r="17" spans="2:25" ht="13.2" customHeight="1">
      <c r="B17" s="335" t="s">
        <v>124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9" t="s">
        <v>46</v>
      </c>
      <c r="M17" s="339"/>
      <c r="N17" s="336" t="str">
        <f>申込入力シート!$C$33</f>
        <v>２００ｍ</v>
      </c>
      <c r="O17" s="336"/>
      <c r="P17" s="336"/>
      <c r="Q17" s="336"/>
      <c r="R17" s="336" t="str">
        <f>申込入力シート!$B$33</f>
        <v>メドレー</v>
      </c>
      <c r="S17" s="336"/>
      <c r="T17" s="336"/>
      <c r="U17" s="336"/>
      <c r="V17" s="336"/>
      <c r="W17" s="336"/>
      <c r="X17" s="336"/>
      <c r="Y17" s="341"/>
    </row>
    <row r="18" spans="2:25" ht="13.2" customHeight="1">
      <c r="B18" s="337"/>
      <c r="C18" s="338"/>
      <c r="D18" s="338"/>
      <c r="E18" s="338"/>
      <c r="F18" s="338"/>
      <c r="G18" s="338"/>
      <c r="H18" s="338"/>
      <c r="I18" s="338"/>
      <c r="J18" s="338"/>
      <c r="K18" s="338"/>
      <c r="L18" s="340"/>
      <c r="M18" s="340"/>
      <c r="N18" s="338"/>
      <c r="O18" s="338"/>
      <c r="P18" s="338"/>
      <c r="Q18" s="338"/>
      <c r="R18" s="342"/>
      <c r="S18" s="342"/>
      <c r="T18" s="342"/>
      <c r="U18" s="342"/>
      <c r="V18" s="342"/>
      <c r="W18" s="342"/>
      <c r="X18" s="342"/>
      <c r="Y18" s="343"/>
    </row>
    <row r="19" spans="2:25" ht="17.25" customHeight="1">
      <c r="B19" s="344" t="s">
        <v>0</v>
      </c>
      <c r="C19" s="345"/>
      <c r="D19" s="348">
        <f t="shared" ref="D19" si="0">D14</f>
        <v>0</v>
      </c>
      <c r="E19" s="349"/>
      <c r="F19" s="349"/>
      <c r="G19" s="349"/>
      <c r="H19" s="350"/>
      <c r="I19" s="387" t="str">
        <f>申込入力シート!D40</f>
        <v>Dチーム</v>
      </c>
      <c r="J19" s="388"/>
      <c r="K19" s="389"/>
      <c r="L19" s="360" t="s">
        <v>25</v>
      </c>
      <c r="M19" s="361"/>
      <c r="N19" s="362"/>
      <c r="O19" s="363" t="s">
        <v>132</v>
      </c>
      <c r="P19" s="364"/>
      <c r="Q19" s="365"/>
      <c r="R19" s="369">
        <f>申込入力シート!E41</f>
        <v>0</v>
      </c>
      <c r="S19" s="370"/>
      <c r="T19" s="370">
        <f>申込入力シート!E42</f>
        <v>0</v>
      </c>
      <c r="U19" s="370"/>
      <c r="V19" s="370">
        <f>申込入力シート!E43</f>
        <v>0</v>
      </c>
      <c r="W19" s="370"/>
      <c r="X19" s="370">
        <f>申込入力シート!E44</f>
        <v>0</v>
      </c>
      <c r="Y19" s="373"/>
    </row>
    <row r="20" spans="2:25" ht="28.5" customHeight="1" thickBot="1">
      <c r="B20" s="346"/>
      <c r="C20" s="347"/>
      <c r="D20" s="351"/>
      <c r="E20" s="352"/>
      <c r="F20" s="352"/>
      <c r="G20" s="352"/>
      <c r="H20" s="353"/>
      <c r="I20" s="390"/>
      <c r="J20" s="391"/>
      <c r="K20" s="392"/>
      <c r="L20" s="351">
        <f>申込入力シート!D41</f>
        <v>0</v>
      </c>
      <c r="M20" s="352"/>
      <c r="N20" s="353"/>
      <c r="O20" s="366"/>
      <c r="P20" s="367"/>
      <c r="Q20" s="368"/>
      <c r="R20" s="371"/>
      <c r="S20" s="372"/>
      <c r="T20" s="372"/>
      <c r="U20" s="372"/>
      <c r="V20" s="372"/>
      <c r="W20" s="372"/>
      <c r="X20" s="372"/>
      <c r="Y20" s="374"/>
    </row>
    <row r="21" spans="2:25" ht="13.8" thickBot="1"/>
    <row r="22" spans="2:25" ht="13.2" customHeight="1">
      <c r="B22" s="335" t="s">
        <v>124</v>
      </c>
      <c r="C22" s="336"/>
      <c r="D22" s="336"/>
      <c r="E22" s="336"/>
      <c r="F22" s="336"/>
      <c r="G22" s="336"/>
      <c r="H22" s="336"/>
      <c r="I22" s="336"/>
      <c r="J22" s="336"/>
      <c r="K22" s="336"/>
      <c r="L22" s="339" t="s">
        <v>46</v>
      </c>
      <c r="M22" s="339"/>
      <c r="N22" s="336" t="str">
        <f>申込入力シート!$C$33</f>
        <v>２００ｍ</v>
      </c>
      <c r="O22" s="336"/>
      <c r="P22" s="336"/>
      <c r="Q22" s="336"/>
      <c r="R22" s="336" t="str">
        <f>申込入力シート!$B$33</f>
        <v>メドレー</v>
      </c>
      <c r="S22" s="336"/>
      <c r="T22" s="336"/>
      <c r="U22" s="336"/>
      <c r="V22" s="336"/>
      <c r="W22" s="336"/>
      <c r="X22" s="336"/>
      <c r="Y22" s="341"/>
    </row>
    <row r="23" spans="2:25" ht="13.2" customHeight="1">
      <c r="B23" s="337"/>
      <c r="C23" s="338"/>
      <c r="D23" s="338"/>
      <c r="E23" s="338"/>
      <c r="F23" s="338"/>
      <c r="G23" s="338"/>
      <c r="H23" s="338"/>
      <c r="I23" s="338"/>
      <c r="J23" s="338"/>
      <c r="K23" s="338"/>
      <c r="L23" s="340"/>
      <c r="M23" s="340"/>
      <c r="N23" s="338"/>
      <c r="O23" s="338"/>
      <c r="P23" s="338"/>
      <c r="Q23" s="338"/>
      <c r="R23" s="342"/>
      <c r="S23" s="342"/>
      <c r="T23" s="342"/>
      <c r="U23" s="342"/>
      <c r="V23" s="342"/>
      <c r="W23" s="342"/>
      <c r="X23" s="342"/>
      <c r="Y23" s="343"/>
    </row>
    <row r="24" spans="2:25" ht="17.25" customHeight="1">
      <c r="B24" s="344" t="s">
        <v>0</v>
      </c>
      <c r="C24" s="345"/>
      <c r="D24" s="348">
        <f t="shared" ref="D24" si="1">D19</f>
        <v>0</v>
      </c>
      <c r="E24" s="349"/>
      <c r="F24" s="349"/>
      <c r="G24" s="349"/>
      <c r="H24" s="350"/>
      <c r="I24" s="393" t="str">
        <f>申込入力シート!H40</f>
        <v>Eチーム</v>
      </c>
      <c r="J24" s="394"/>
      <c r="K24" s="395"/>
      <c r="L24" s="360" t="s">
        <v>25</v>
      </c>
      <c r="M24" s="361"/>
      <c r="N24" s="362"/>
      <c r="O24" s="363" t="s">
        <v>132</v>
      </c>
      <c r="P24" s="364"/>
      <c r="Q24" s="365"/>
      <c r="R24" s="369">
        <f>申込入力シート!I41</f>
        <v>0</v>
      </c>
      <c r="S24" s="370"/>
      <c r="T24" s="370">
        <f>申込入力シート!I42</f>
        <v>0</v>
      </c>
      <c r="U24" s="370"/>
      <c r="V24" s="370">
        <f>申込入力シート!I43</f>
        <v>0</v>
      </c>
      <c r="W24" s="370"/>
      <c r="X24" s="370">
        <f>申込入力シート!I44</f>
        <v>0</v>
      </c>
      <c r="Y24" s="373"/>
    </row>
    <row r="25" spans="2:25" ht="28.5" customHeight="1" thickBot="1">
      <c r="B25" s="346"/>
      <c r="C25" s="347"/>
      <c r="D25" s="351"/>
      <c r="E25" s="352"/>
      <c r="F25" s="352"/>
      <c r="G25" s="352"/>
      <c r="H25" s="353"/>
      <c r="I25" s="396"/>
      <c r="J25" s="397"/>
      <c r="K25" s="398"/>
      <c r="L25" s="351">
        <f>申込入力シート!H41</f>
        <v>0</v>
      </c>
      <c r="M25" s="352"/>
      <c r="N25" s="353"/>
      <c r="O25" s="366"/>
      <c r="P25" s="367"/>
      <c r="Q25" s="368"/>
      <c r="R25" s="371"/>
      <c r="S25" s="372"/>
      <c r="T25" s="372"/>
      <c r="U25" s="372"/>
      <c r="V25" s="372"/>
      <c r="W25" s="372"/>
      <c r="X25" s="372"/>
      <c r="Y25" s="374"/>
    </row>
    <row r="26" spans="2:25" ht="13.8" thickBot="1"/>
    <row r="27" spans="2:25" ht="13.2" customHeight="1">
      <c r="B27" s="335" t="s">
        <v>124</v>
      </c>
      <c r="C27" s="336"/>
      <c r="D27" s="336"/>
      <c r="E27" s="336"/>
      <c r="F27" s="336"/>
      <c r="G27" s="336"/>
      <c r="H27" s="336"/>
      <c r="I27" s="336"/>
      <c r="J27" s="336"/>
      <c r="K27" s="336"/>
      <c r="L27" s="339" t="s">
        <v>46</v>
      </c>
      <c r="M27" s="339"/>
      <c r="N27" s="336" t="str">
        <f>申込入力シート!$C$33</f>
        <v>２００ｍ</v>
      </c>
      <c r="O27" s="336"/>
      <c r="P27" s="336"/>
      <c r="Q27" s="336"/>
      <c r="R27" s="336" t="str">
        <f>申込入力シート!$B$33</f>
        <v>メドレー</v>
      </c>
      <c r="S27" s="336"/>
      <c r="T27" s="336"/>
      <c r="U27" s="336"/>
      <c r="V27" s="336"/>
      <c r="W27" s="336"/>
      <c r="X27" s="336"/>
      <c r="Y27" s="341"/>
    </row>
    <row r="28" spans="2:25" ht="13.2" customHeight="1">
      <c r="B28" s="337"/>
      <c r="C28" s="338"/>
      <c r="D28" s="338"/>
      <c r="E28" s="338"/>
      <c r="F28" s="338"/>
      <c r="G28" s="338"/>
      <c r="H28" s="338"/>
      <c r="I28" s="338"/>
      <c r="J28" s="338"/>
      <c r="K28" s="338"/>
      <c r="L28" s="340"/>
      <c r="M28" s="340"/>
      <c r="N28" s="338"/>
      <c r="O28" s="338"/>
      <c r="P28" s="338"/>
      <c r="Q28" s="338"/>
      <c r="R28" s="342"/>
      <c r="S28" s="342"/>
      <c r="T28" s="342"/>
      <c r="U28" s="342"/>
      <c r="V28" s="342"/>
      <c r="W28" s="342"/>
      <c r="X28" s="342"/>
      <c r="Y28" s="343"/>
    </row>
    <row r="29" spans="2:25" ht="17.25" customHeight="1">
      <c r="B29" s="344" t="s">
        <v>0</v>
      </c>
      <c r="C29" s="345"/>
      <c r="D29" s="348">
        <f t="shared" ref="D29" si="2">D24</f>
        <v>0</v>
      </c>
      <c r="E29" s="349"/>
      <c r="F29" s="349"/>
      <c r="G29" s="349"/>
      <c r="H29" s="350"/>
      <c r="I29" s="399" t="str">
        <f>申込入力シート!L40</f>
        <v>Fチーム</v>
      </c>
      <c r="J29" s="400"/>
      <c r="K29" s="401"/>
      <c r="L29" s="360" t="s">
        <v>25</v>
      </c>
      <c r="M29" s="361"/>
      <c r="N29" s="362"/>
      <c r="O29" s="363" t="s">
        <v>132</v>
      </c>
      <c r="P29" s="364"/>
      <c r="Q29" s="365"/>
      <c r="R29" s="369">
        <f>申込入力シート!M41</f>
        <v>0</v>
      </c>
      <c r="S29" s="370"/>
      <c r="T29" s="370">
        <f>申込入力シート!M42</f>
        <v>0</v>
      </c>
      <c r="U29" s="370"/>
      <c r="V29" s="370">
        <f>申込入力シート!M43</f>
        <v>0</v>
      </c>
      <c r="W29" s="370"/>
      <c r="X29" s="370">
        <f>申込入力シート!M44</f>
        <v>0</v>
      </c>
      <c r="Y29" s="373"/>
    </row>
    <row r="30" spans="2:25" ht="28.5" customHeight="1" thickBot="1">
      <c r="B30" s="346"/>
      <c r="C30" s="347"/>
      <c r="D30" s="351"/>
      <c r="E30" s="352"/>
      <c r="F30" s="352"/>
      <c r="G30" s="352"/>
      <c r="H30" s="353"/>
      <c r="I30" s="402"/>
      <c r="J30" s="403"/>
      <c r="K30" s="404"/>
      <c r="L30" s="351">
        <f>申込入力シート!L41</f>
        <v>0</v>
      </c>
      <c r="M30" s="352"/>
      <c r="N30" s="353"/>
      <c r="O30" s="366"/>
      <c r="P30" s="367"/>
      <c r="Q30" s="368"/>
      <c r="R30" s="371"/>
      <c r="S30" s="372"/>
      <c r="T30" s="372"/>
      <c r="U30" s="372"/>
      <c r="V30" s="372"/>
      <c r="W30" s="372"/>
      <c r="X30" s="372"/>
      <c r="Y30" s="374"/>
    </row>
  </sheetData>
  <sheetProtection algorithmName="SHA-512" hashValue="Jj/ReiOnAsMt/+12hNqFUBBjWkwwRWRj48n5fvyT2Kq4R49P9VUyJOMbA5DapZMRB9uRVZGmwT/g8IsBQhNa6w==" saltValue="ekMiP0Cw519uVBTqcnAqqg==" spinCount="100000" sheet="1" objects="1" scenarios="1"/>
  <mergeCells count="84">
    <mergeCell ref="R7:Y8"/>
    <mergeCell ref="R29:S30"/>
    <mergeCell ref="T29:U30"/>
    <mergeCell ref="V29:W30"/>
    <mergeCell ref="X29:Y30"/>
    <mergeCell ref="R17:Y18"/>
    <mergeCell ref="R9:S10"/>
    <mergeCell ref="T9:U10"/>
    <mergeCell ref="V9:W10"/>
    <mergeCell ref="X9:Y10"/>
    <mergeCell ref="R22:Y23"/>
    <mergeCell ref="V19:W20"/>
    <mergeCell ref="X19:Y20"/>
    <mergeCell ref="R19:S20"/>
    <mergeCell ref="T19:U20"/>
    <mergeCell ref="B29:C30"/>
    <mergeCell ref="D29:H30"/>
    <mergeCell ref="I29:K30"/>
    <mergeCell ref="L29:N29"/>
    <mergeCell ref="O29:Q30"/>
    <mergeCell ref="L30:N30"/>
    <mergeCell ref="L25:N25"/>
    <mergeCell ref="B27:K28"/>
    <mergeCell ref="L27:M28"/>
    <mergeCell ref="N27:Q28"/>
    <mergeCell ref="R27:Y28"/>
    <mergeCell ref="R24:S25"/>
    <mergeCell ref="T24:U25"/>
    <mergeCell ref="V24:W25"/>
    <mergeCell ref="X24:Y25"/>
    <mergeCell ref="B24:C25"/>
    <mergeCell ref="D24:H25"/>
    <mergeCell ref="I24:K25"/>
    <mergeCell ref="L24:N24"/>
    <mergeCell ref="O24:Q25"/>
    <mergeCell ref="B22:K23"/>
    <mergeCell ref="L22:M23"/>
    <mergeCell ref="N22:Q23"/>
    <mergeCell ref="B17:K18"/>
    <mergeCell ref="L17:M18"/>
    <mergeCell ref="N17:Q18"/>
    <mergeCell ref="B19:C20"/>
    <mergeCell ref="D19:H20"/>
    <mergeCell ref="I19:K20"/>
    <mergeCell ref="L19:N19"/>
    <mergeCell ref="O19:Q20"/>
    <mergeCell ref="L20:N20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S5"/>
    <mergeCell ref="T4:U5"/>
    <mergeCell ref="V4:W5"/>
    <mergeCell ref="X4:Y5"/>
    <mergeCell ref="B7:K8"/>
    <mergeCell ref="L7:M8"/>
    <mergeCell ref="N7:Q8"/>
    <mergeCell ref="L10:N10"/>
    <mergeCell ref="B9:C10"/>
    <mergeCell ref="D9:H10"/>
    <mergeCell ref="I9:K10"/>
    <mergeCell ref="L9:N9"/>
    <mergeCell ref="O9:Q10"/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L15:N15"/>
    <mergeCell ref="R14:S15"/>
    <mergeCell ref="T14:U15"/>
    <mergeCell ref="V14:W15"/>
    <mergeCell ref="X14:Y15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入力方法</vt:lpstr>
      <vt:lpstr>申込入力シート</vt:lpstr>
      <vt:lpstr>水泳申込(プリントアウト用）</vt:lpstr>
      <vt:lpstr>個票（自由形）</vt:lpstr>
      <vt:lpstr>個票（平泳ぎ）</vt:lpstr>
      <vt:lpstr>個票（バタフライ）</vt:lpstr>
      <vt:lpstr>個票（背泳ぎ）</vt:lpstr>
      <vt:lpstr>個票（メドレー）</vt:lpstr>
      <vt:lpstr>個票（メドレーリレー）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石垣市教育委員会</dc:creator>
  <cp:lastModifiedBy>石垣第二中学校-校務02</cp:lastModifiedBy>
  <cp:lastPrinted>2022-06-08T12:54:41Z</cp:lastPrinted>
  <dcterms:created xsi:type="dcterms:W3CDTF">2014-05-19T09:49:13Z</dcterms:created>
  <dcterms:modified xsi:type="dcterms:W3CDTF">2025-05-27T22:24:38Z</dcterms:modified>
</cp:coreProperties>
</file>